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landisk-a\public\60BELS\2_BELS書式\20250509申請書\"/>
    </mc:Choice>
  </mc:AlternateContent>
  <xr:revisionPtr revIDLastSave="0" documentId="13_ncr:1_{DFAE45FE-3DC3-409C-9341-07D20028A657}" xr6:coauthVersionLast="47" xr6:coauthVersionMax="47" xr10:uidLastSave="{00000000-0000-0000-0000-000000000000}"/>
  <bookViews>
    <workbookView xWindow="-120" yWindow="-120" windowWidth="29040" windowHeight="15720" xr2:uid="{8F41EF1D-DB34-4098-8234-7CAC8ABD4D23}"/>
  </bookViews>
  <sheets>
    <sheet name="初期画面" sheetId="26" r:id="rId1"/>
    <sheet name="申込書" sheetId="27" r:id="rId2"/>
    <sheet name="事前シート" sheetId="14" r:id="rId3"/>
    <sheet name="郵送先" sheetId="28" r:id="rId4"/>
    <sheet name="第一面" sheetId="1" r:id="rId5"/>
    <sheet name="第一面（変更）" sheetId="37" r:id="rId6"/>
    <sheet name="第二面" sheetId="2" r:id="rId7"/>
    <sheet name="第三面" sheetId="3" r:id="rId8"/>
    <sheet name="第四面" sheetId="4" r:id="rId9"/>
    <sheet name="第五面" sheetId="5" r:id="rId10"/>
    <sheet name="第六面" sheetId="6" r:id="rId11"/>
    <sheet name="第七面" sheetId="7" r:id="rId12"/>
    <sheet name="第八面" sheetId="8" r:id="rId13"/>
    <sheet name="第二面（複数申請者）" sheetId="38" r:id="rId14"/>
    <sheet name="第二面（複数建築主）" sheetId="39" r:id="rId15"/>
    <sheet name="第二面（複数設計者）" sheetId="40" r:id="rId16"/>
    <sheet name="注意" sheetId="9" r:id="rId17"/>
    <sheet name="委任状" sheetId="15" r:id="rId18"/>
    <sheet name="→TKCデータ用（ここから右側のシートは変更しないでください）" sheetId="29" r:id="rId19"/>
    <sheet name="建築物データ" sheetId="30" r:id="rId20"/>
    <sheet name="DCB" sheetId="36" r:id="rId21"/>
    <sheet name="→旧書式" sheetId="22" r:id="rId22"/>
    <sheet name="第三面（旧）" sheetId="16" r:id="rId23"/>
    <sheet name="第四面(旧)" sheetId="17" r:id="rId24"/>
    <sheet name="第五面 (旧)" sheetId="18" r:id="rId25"/>
    <sheet name="第六面 (旧)" sheetId="19" r:id="rId26"/>
    <sheet name="第七面 (旧)" sheetId="20" r:id="rId27"/>
    <sheet name="第八面 (旧)" sheetId="21" r:id="rId28"/>
  </sheets>
  <definedNames>
    <definedName name="_xlnm.Print_Area" localSheetId="17">委任状!$A$1:$AJ$54</definedName>
    <definedName name="_xlnm.Print_Area" localSheetId="2">事前シート!$A$2:$Y$50</definedName>
    <definedName name="_xlnm.Print_Area" localSheetId="0">初期画面!$A$1:$AA$53</definedName>
    <definedName name="_xlnm.Print_Area" localSheetId="1">申込書!$A$1:$Z$26</definedName>
    <definedName name="_xlnm.Print_Area" localSheetId="4">第一面!$A$1:$AD$38</definedName>
    <definedName name="_xlnm.Print_Area" localSheetId="5">'第一面（変更）'!$A$1:$AD$39</definedName>
    <definedName name="_xlnm.Print_Area" localSheetId="9">第五面!$A$1:$AD$56</definedName>
    <definedName name="_xlnm.Print_Area" localSheetId="24">'第五面 (旧)'!$A$1:$AE$55</definedName>
    <definedName name="_xlnm.Print_Area" localSheetId="7">第三面!$A$1:$AD$43</definedName>
    <definedName name="_xlnm.Print_Area" localSheetId="22">'第三面（旧）'!$A$1:$AE$47</definedName>
    <definedName name="_xlnm.Print_Area" localSheetId="8">第四面!$A$1:$AD$56</definedName>
    <definedName name="_xlnm.Print_Area" localSheetId="11">第七面!$A$1:$AD$61</definedName>
    <definedName name="_xlnm.Print_Area" localSheetId="26">'第七面 (旧)'!$A$1:$AE$55</definedName>
    <definedName name="_xlnm.Print_Area" localSheetId="6">第二面!$A$1:$AD$38</definedName>
    <definedName name="_xlnm.Print_Area" localSheetId="14">'第二面（複数建築主）'!$A$1:$AD$28</definedName>
    <definedName name="_xlnm.Print_Area" localSheetId="13">'第二面（複数申請者）'!$A$1:$AD$35</definedName>
    <definedName name="_xlnm.Print_Area" localSheetId="15">'第二面（複数設計者）'!$A$1:$AD$34</definedName>
    <definedName name="_xlnm.Print_Area" localSheetId="12">第八面!$A:$AD</definedName>
    <definedName name="_xlnm.Print_Area" localSheetId="27">'第八面 (旧)'!$A:$AE</definedName>
    <definedName name="_xlnm.Print_Area" localSheetId="10">第六面!$A$1:$AD$53</definedName>
    <definedName name="_xlnm.Print_Area" localSheetId="25">'第六面 (旧)'!$A$1:$AE$48</definedName>
    <definedName name="_xlnm.Print_Area" localSheetId="3">郵送先!$A$7:$Y$11</definedName>
    <definedName name="チェック">#REF!</definedName>
    <definedName name="チェック欄">#REF!</definedName>
    <definedName name="評価番号">#REF!</definedName>
    <definedName name="評価番号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 i="30" l="1"/>
  <c r="AE2" i="30"/>
  <c r="AD2" i="30"/>
  <c r="AA2" i="30"/>
  <c r="Z2" i="30"/>
  <c r="W2" i="30"/>
  <c r="S2" i="30"/>
  <c r="O2" i="30"/>
  <c r="AJ2" i="30"/>
  <c r="AG2" i="30"/>
  <c r="AF2" i="30"/>
  <c r="AC2" i="30"/>
  <c r="AB2" i="30"/>
  <c r="Y2" i="30"/>
  <c r="X2" i="30"/>
  <c r="U2" i="30"/>
  <c r="T2" i="30"/>
  <c r="AL2" i="30"/>
  <c r="Q2" i="30"/>
  <c r="P2" i="30"/>
  <c r="M2" i="30"/>
  <c r="L2" i="30"/>
  <c r="CL2" i="30"/>
  <c r="E30" i="15"/>
  <c r="E26" i="15"/>
  <c r="E6" i="36"/>
  <c r="D6" i="36"/>
  <c r="C6" i="36"/>
  <c r="A6" i="36"/>
  <c r="E5" i="36"/>
  <c r="D5" i="36"/>
  <c r="C5" i="36"/>
  <c r="A5" i="36"/>
  <c r="E4" i="36"/>
  <c r="D4" i="36"/>
  <c r="C4" i="36"/>
  <c r="A4" i="36"/>
  <c r="E3" i="36"/>
  <c r="D3" i="36"/>
  <c r="C3" i="36"/>
  <c r="A3" i="36"/>
  <c r="A2" i="36"/>
  <c r="E2" i="36"/>
  <c r="D2" i="36"/>
  <c r="C2" i="36"/>
  <c r="AM2" i="30"/>
  <c r="AS2" i="30"/>
  <c r="AQ2" i="30"/>
  <c r="BP2" i="30"/>
  <c r="BS2" i="30"/>
  <c r="BV2" i="30"/>
  <c r="BW2" i="30"/>
  <c r="CK2" i="30"/>
  <c r="CM2" i="30"/>
  <c r="CN2" i="30"/>
  <c r="CO2" i="30"/>
  <c r="CP2" i="30"/>
  <c r="CQ2" i="30"/>
  <c r="CS2" i="30"/>
  <c r="CU2" i="30"/>
  <c r="CW2" i="30"/>
  <c r="DG2" i="30"/>
  <c r="DF2" i="30"/>
  <c r="DE2" i="30"/>
  <c r="DC2" i="30"/>
  <c r="DB2" i="30"/>
  <c r="CX2" i="30"/>
  <c r="CV2" i="30"/>
  <c r="CT2" i="30"/>
  <c r="CR2" i="30"/>
  <c r="BT2" i="30"/>
  <c r="BQ2" i="30"/>
  <c r="I2" i="30"/>
  <c r="AY2" i="30"/>
  <c r="AW2" i="30"/>
  <c r="AV2" i="30"/>
  <c r="AU2" i="30"/>
  <c r="AT2" i="30"/>
  <c r="AR2" i="30"/>
  <c r="AP2" i="30"/>
  <c r="AO2" i="30"/>
  <c r="AK2" i="30"/>
  <c r="E2" i="30" s="1"/>
  <c r="AB7" i="37"/>
  <c r="Z7" i="37"/>
  <c r="X7" i="37"/>
  <c r="AB7" i="1"/>
  <c r="Z7" i="1"/>
  <c r="X7" i="1"/>
  <c r="G50" i="30" l="1"/>
  <c r="G51" i="30"/>
  <c r="G52" i="30"/>
  <c r="G53" i="30"/>
  <c r="G54" i="30"/>
  <c r="G55" i="30"/>
  <c r="F10" i="30" l="1"/>
  <c r="V7" i="27"/>
  <c r="V4" i="27"/>
  <c r="F17" i="8" l="1"/>
  <c r="C21" i="21"/>
  <c r="C15" i="6"/>
  <c r="N25" i="19"/>
  <c r="C21" i="19"/>
  <c r="C15" i="5"/>
  <c r="G34" i="17"/>
  <c r="G30" i="17"/>
  <c r="H22" i="17"/>
  <c r="H18" i="17"/>
  <c r="T2" i="1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 authorId="0" shapeId="0" xr:uid="{CA2FEE96-ED96-427C-9620-3869777AF427}">
      <text>
        <r>
          <rPr>
            <b/>
            <sz val="16"/>
            <color indexed="81"/>
            <rFont val="MS P ゴシック"/>
            <family val="3"/>
            <charset val="128"/>
          </rPr>
          <t>確認申請以外の場合は選択してください。</t>
        </r>
        <r>
          <rPr>
            <sz val="9"/>
            <color indexed="81"/>
            <rFont val="MS P ゴシック"/>
            <family val="3"/>
            <charset val="128"/>
          </rPr>
          <t xml:space="preserve">
</t>
        </r>
      </text>
    </comment>
    <comment ref="C19" authorId="0" shapeId="0" xr:uid="{A9A2F47F-E91C-4184-8780-F2120A5E4218}">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8E0FF750-F566-4C2E-B8BF-21BBA3750BDE}">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08A1D953-816E-4DD2-9794-ACCE5FD96DB0}">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F8AF0645-7B30-4137-9EC4-F889D8AD4D72}">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P43" authorId="0" shapeId="0" xr:uid="{64564B77-7379-4E0A-B274-A4B4267A88FB}">
      <text>
        <r>
          <rPr>
            <sz val="9"/>
            <color indexed="81"/>
            <rFont val="ＭＳ Ｐゴシック"/>
            <family val="3"/>
            <charset val="128"/>
          </rPr>
          <t>西暦で入力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31" authorId="0" shapeId="0" xr:uid="{C87283C1-B6A4-4469-B4D3-1E3936CBC234}">
      <text>
        <r>
          <rPr>
            <b/>
            <sz val="9"/>
            <color indexed="81"/>
            <rFont val="MS P ゴシック"/>
            <family val="3"/>
            <charset val="128"/>
          </rPr>
          <t>８地域は、UA値の基準値が無いため、
UA値の表示はできません。ηＡＣのみ可。
共同住宅等も同様</t>
        </r>
      </text>
    </comment>
    <comment ref="T66" authorId="0" shapeId="0" xr:uid="{B74F1120-45AE-466F-89BF-77A045DCA39B}">
      <text>
        <r>
          <rPr>
            <sz val="9"/>
            <color indexed="81"/>
            <rFont val="MS P ゴシック"/>
            <family val="3"/>
            <charset val="128"/>
          </rPr>
          <t xml:space="preserve">ZEH Orientedの表示を希望する場合は、備考欄の建設地が該当する地域を選択してください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6" authorId="0" shapeId="0" xr:uid="{A6B1C565-1FB9-4F8A-A29B-E43717C2F914}">
      <text>
        <r>
          <rPr>
            <b/>
            <sz val="9"/>
            <color indexed="81"/>
            <rFont val="MS P ゴシック"/>
            <family val="3"/>
            <charset val="128"/>
          </rPr>
          <t>８地域は、UA値の基準値が無いため、
UA値の表示はできません。ηＡＣのみ可。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C6" authorId="0" shapeId="0" xr:uid="{9655C7AE-5EB7-4F1E-9225-42F11FC86AA2}">
      <text>
        <r>
          <rPr>
            <b/>
            <sz val="12"/>
            <color indexed="81"/>
            <rFont val="MS P ゴシック"/>
            <family val="3"/>
            <charset val="128"/>
          </rPr>
          <t>住宅性能評価の場合、評価書に記載される内容のため正式名を記入してください。
「仮称」を含む場合や「新築工事」を含む場合など、もれなく記入してください。</t>
        </r>
      </text>
    </comment>
    <comment ref="S24" authorId="0" shapeId="0" xr:uid="{A0AE016D-0774-4C98-B742-7B3E33841060}">
      <text>
        <r>
          <rPr>
            <b/>
            <sz val="9"/>
            <color indexed="81"/>
            <rFont val="MS P ゴシック"/>
            <family val="3"/>
            <charset val="128"/>
          </rPr>
          <t>ハイフンはつけなくて結構です。</t>
        </r>
        <r>
          <rPr>
            <sz val="9"/>
            <color indexed="81"/>
            <rFont val="MS P ゴシック"/>
            <family val="3"/>
            <charset val="128"/>
          </rPr>
          <t xml:space="preserve">
</t>
        </r>
      </text>
    </comment>
    <comment ref="H27" authorId="0" shapeId="0" xr:uid="{D934EF60-67C6-431C-AA5B-95348447046B}">
      <text>
        <r>
          <rPr>
            <b/>
            <sz val="16"/>
            <color indexed="81"/>
            <rFont val="MS P ゴシック"/>
            <family val="3"/>
            <charset val="128"/>
          </rPr>
          <t>別紙を添付してください。</t>
        </r>
      </text>
    </comment>
    <comment ref="H28" authorId="0" shapeId="0" xr:uid="{D9207435-A278-46CE-8D23-678415B60963}">
      <text>
        <r>
          <rPr>
            <b/>
            <sz val="16"/>
            <color indexed="81"/>
            <rFont val="MS P ゴシック"/>
            <family val="3"/>
            <charset val="128"/>
          </rPr>
          <t>別紙を添付してください。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1" authorId="0" shapeId="0" xr:uid="{E2B67607-82EF-4953-810D-88DD65D99A79}">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T15" authorId="0" shapeId="0" xr:uid="{AF30C0EB-23BD-4B33-9D26-08EB2DF9A181}">
      <text>
        <r>
          <rPr>
            <b/>
            <sz val="9"/>
            <color indexed="81"/>
            <rFont val="MS P ゴシック"/>
            <family val="3"/>
            <charset val="128"/>
          </rPr>
          <t xml:space="preserve">西暦で入力する
</t>
        </r>
      </text>
    </comment>
    <comment ref="AC15" authorId="0" shapeId="0" xr:uid="{10822628-D1FF-4B6D-8449-40C71B154124}">
      <text>
        <r>
          <rPr>
            <b/>
            <sz val="9"/>
            <color indexed="81"/>
            <rFont val="MS P ゴシック"/>
            <family val="3"/>
            <charset val="128"/>
          </rPr>
          <t xml:space="preserve">日付が未定の場合は空欄とし、
右側は【上旬】【中旬】【下旬】を選択する
</t>
        </r>
        <r>
          <rPr>
            <sz val="9"/>
            <color indexed="81"/>
            <rFont val="MS P ゴシック"/>
            <family val="3"/>
            <charset val="128"/>
          </rPr>
          <t xml:space="preserve">
</t>
        </r>
      </text>
    </comment>
    <comment ref="O16" authorId="0" shapeId="0" xr:uid="{BBB383F9-01F5-42C3-864E-83AE5211A22E}">
      <text>
        <r>
          <rPr>
            <b/>
            <sz val="9"/>
            <color indexed="81"/>
            <rFont val="MS P ゴシック"/>
            <family val="3"/>
            <charset val="128"/>
          </rPr>
          <t xml:space="preserve">西暦で入力する
</t>
        </r>
      </text>
    </comment>
    <comment ref="X16" authorId="0" shapeId="0" xr:uid="{E28B8E20-C9CC-48DF-95DB-B5E031E5FE50}">
      <text>
        <r>
          <rPr>
            <b/>
            <sz val="9"/>
            <color indexed="81"/>
            <rFont val="MS P ゴシック"/>
            <family val="3"/>
            <charset val="128"/>
          </rPr>
          <t xml:space="preserve">日付が未定の場合は空欄とし、
右側は【上旬】【中旬】【下旬】を選択する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Fukunaga</author>
    <author>Administrator</author>
  </authors>
  <commentList>
    <comment ref="L23" authorId="0" shapeId="0" xr:uid="{0B0F1A16-1F8E-4443-BD52-3A3235E627C7}">
      <text>
        <r>
          <rPr>
            <b/>
            <sz val="9"/>
            <color indexed="81"/>
            <rFont val="MS P ゴシック"/>
            <family val="3"/>
            <charset val="128"/>
          </rPr>
          <t>「その他」にチェックを入れた場合に記載してください。</t>
        </r>
      </text>
    </comment>
    <comment ref="L25" authorId="0" shapeId="0" xr:uid="{7B5A3922-11DD-407C-8B72-FA6CD41541F7}">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 ref="S40" authorId="1" shapeId="0" xr:uid="{3FADA54E-B49F-4B21-9CE1-C730DB49E3A8}">
      <text>
        <r>
          <rPr>
            <b/>
            <sz val="9"/>
            <color indexed="81"/>
            <rFont val="MS P ゴシック"/>
            <family val="3"/>
            <charset val="128"/>
          </rPr>
          <t>ZEH Orientedの表示を希望する場合は、備考欄の「建設地が該当する地域」を選択してください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28" authorId="0" shapeId="0" xr:uid="{831A0394-E6CF-4C6F-8E6A-D14D97D36E1D}">
      <text>
        <r>
          <rPr>
            <b/>
            <sz val="9"/>
            <color indexed="81"/>
            <rFont val="MS P ゴシック"/>
            <family val="3"/>
            <charset val="128"/>
          </rPr>
          <t>「その他」にチェックを入れた場合に記載してください。</t>
        </r>
      </text>
    </comment>
    <comment ref="L30" authorId="0" shapeId="0" xr:uid="{FA1E8F3E-DDB8-4B1C-A428-08BE9B53BA58}">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33" authorId="0" shapeId="0" xr:uid="{752D5C61-09D5-4665-9AC9-FAA9AF14BDDD}">
      <text>
        <r>
          <rPr>
            <b/>
            <sz val="9"/>
            <color indexed="81"/>
            <rFont val="MS P ゴシック"/>
            <family val="3"/>
            <charset val="128"/>
          </rPr>
          <t>「その他」にチェックを入れた場合に記載してください。</t>
        </r>
      </text>
    </comment>
    <comment ref="L35" authorId="0" shapeId="0" xr:uid="{04917436-91A9-4588-A6E4-E306227A13ED}">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24" authorId="0" shapeId="0" xr:uid="{3A8D231D-69C8-4805-83FC-8DAF7473A530}">
      <text>
        <r>
          <rPr>
            <b/>
            <sz val="9"/>
            <color indexed="81"/>
            <rFont val="MS P ゴシック"/>
            <family val="3"/>
            <charset val="128"/>
          </rPr>
          <t>「その他」にチェックを入れた場合に記載してください。</t>
        </r>
      </text>
    </comment>
    <comment ref="L26" authorId="0" shapeId="0" xr:uid="{2317C964-1244-4932-8E9A-7AEB3611F429}">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 ref="F59" authorId="0" shapeId="0" xr:uid="{899B8CBD-D214-452A-9A3D-D998B78D9F40}">
      <text>
        <r>
          <rPr>
            <b/>
            <sz val="9"/>
            <color indexed="81"/>
            <rFont val="MS P ゴシック"/>
            <family val="3"/>
            <charset val="128"/>
          </rPr>
          <t>申請の対象とする範囲が建築物の部分の場合には当該部分の床面積を記載してください。
【記入例】
申請の対象とする範囲：複合建築物の非住宅部分全体　床面積　〇〇㎡</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B7" authorId="0" shapeId="0" xr:uid="{BD779BDD-10F8-44D7-ADC0-E71199BEE8CA}">
      <text>
        <r>
          <rPr>
            <b/>
            <sz val="9"/>
            <color indexed="81"/>
            <rFont val="MS P ゴシック"/>
            <family val="3"/>
            <charset val="128"/>
          </rPr>
          <t>住宅部分、非住宅部分それぞれの用途を記載してください。</t>
        </r>
      </text>
    </comment>
    <comment ref="L8" authorId="0" shapeId="0" xr:uid="{2D140954-BEA9-429A-9237-1DE80F7B9041}">
      <text>
        <r>
          <rPr>
            <b/>
            <sz val="9"/>
            <color indexed="81"/>
            <rFont val="MS P ゴシック"/>
            <family val="3"/>
            <charset val="128"/>
          </rPr>
          <t>非住宅部分の用途を選択して下さい</t>
        </r>
      </text>
    </comment>
    <comment ref="L38" authorId="0" shapeId="0" xr:uid="{08F4E159-BC35-4392-AB91-BA3F5A3152E3}">
      <text>
        <r>
          <rPr>
            <b/>
            <sz val="9"/>
            <color indexed="81"/>
            <rFont val="MS P ゴシック"/>
            <family val="3"/>
            <charset val="128"/>
          </rPr>
          <t>「その他」にチェックを入れた場合に記載してください。</t>
        </r>
      </text>
    </comment>
    <comment ref="L40" authorId="0" shapeId="0" xr:uid="{8370C905-765E-471A-AF52-E5D287997F85}">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<sst xmlns="http://schemas.openxmlformats.org/spreadsheetml/2006/main" count="2002" uniqueCount="905">
  <si>
    <t>ＢＥＬＳに係る評価申請書</t>
    <rPh sb="5" eb="6">
      <t>カカワ</t>
    </rPh>
    <rPh sb="7" eb="9">
      <t>ヒョウカ</t>
    </rPh>
    <rPh sb="9" eb="12">
      <t>シンセイショ</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</si>
  <si>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</si>
  <si>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</si>
  <si>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</si>
  <si>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</si>
  <si>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株式会社　都市建築確認センター　殿</t>
    <rPh sb="0" eb="2">
      <t>カブシキ</t>
    </rPh>
    <rPh sb="2" eb="4">
      <t>ガイシャ</t>
    </rPh>
    <rPh sb="5" eb="7">
      <t>トシ</t>
    </rPh>
    <rPh sb="7" eb="9">
      <t>ケンチク</t>
    </rPh>
    <rPh sb="9" eb="11">
      <t>カクニン</t>
    </rPh>
    <rPh sb="16" eb="17">
      <t>ドノ</t>
    </rPh>
    <phoneticPr fontId="4"/>
  </si>
  <si>
    <t>　代表取締役　本田　實　様</t>
    <rPh sb="1" eb="3">
      <t>ダイヒョウ</t>
    </rPh>
    <rPh sb="3" eb="6">
      <t>トリシマリヤク</t>
    </rPh>
    <rPh sb="7" eb="9">
      <t>ホンダ</t>
    </rPh>
    <rPh sb="10" eb="11">
      <t>ミノル</t>
    </rPh>
    <rPh sb="12" eb="13">
      <t>サマ</t>
    </rPh>
    <phoneticPr fontId="1"/>
  </si>
  <si>
    <t>申請者の氏名又は名称</t>
    <rPh sb="0" eb="3">
      <t>シンセイシャ</t>
    </rPh>
    <rPh sb="4" eb="6">
      <t>シメイ</t>
    </rPh>
    <rPh sb="6" eb="7">
      <t>マタ</t>
    </rPh>
    <rPh sb="8" eb="10">
      <t>メイショウ</t>
    </rPh>
    <phoneticPr fontId="4"/>
  </si>
  <si>
    <t>代表者の氏名</t>
    <rPh sb="0" eb="3">
      <t>ダイヒョウシャ</t>
    </rPh>
    <rPh sb="4" eb="6">
      <t>シメイ</t>
    </rPh>
    <phoneticPr fontId="4"/>
  </si>
  <si>
    <t xml:space="preserve">    ＢＥＬＳに係る評価の申請をします。</t>
    <rPh sb="9" eb="10">
      <t>カカワ</t>
    </rPh>
    <rPh sb="11" eb="13">
      <t>ヒョウカ</t>
    </rPh>
    <rPh sb="14" eb="16">
      <t>シンセイ</t>
    </rPh>
    <phoneticPr fontId="4"/>
  </si>
  <si>
    <t>　この申請書及び添付図書に記載の事項は、事実に相違ありません。</t>
    <rPh sb="3" eb="5">
      <t>シンセイ</t>
    </rPh>
    <phoneticPr fontId="4"/>
  </si>
  <si>
    <t>※受付欄</t>
    <phoneticPr fontId="4"/>
  </si>
  <si>
    <t>※料金欄</t>
    <phoneticPr fontId="4"/>
  </si>
  <si>
    <t>申請受理者氏名</t>
    <rPh sb="0" eb="2">
      <t>シンセイ</t>
    </rPh>
    <rPh sb="5" eb="7">
      <t>シメイ</t>
    </rPh>
    <phoneticPr fontId="4"/>
  </si>
  <si>
    <t>（第二面）</t>
    <rPh sb="1" eb="2">
      <t>ダイ</t>
    </rPh>
    <rPh sb="2" eb="3">
      <t>２</t>
    </rPh>
    <rPh sb="3" eb="4">
      <t>メン</t>
    </rPh>
    <phoneticPr fontId="4"/>
  </si>
  <si>
    <t>申請者等の概要</t>
    <rPh sb="0" eb="3">
      <t>シンセイシャ</t>
    </rPh>
    <rPh sb="3" eb="4">
      <t>ナド</t>
    </rPh>
    <rPh sb="5" eb="7">
      <t>ガイヨウ</t>
    </rPh>
    <phoneticPr fontId="4"/>
  </si>
  <si>
    <t>【１.申請者】</t>
    <rPh sb="3" eb="6">
      <t>シンセイシャ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</si>
  <si>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</si>
  <si>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</si>
  <si>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【郵便番号】</t>
    <rPh sb="1" eb="5">
      <t>ユウビンバンゴウ</t>
    </rPh>
    <phoneticPr fontId="4"/>
  </si>
  <si>
    <t>【住所】</t>
    <rPh sb="1" eb="3">
      <t>ジュウショ</t>
    </rPh>
    <phoneticPr fontId="4"/>
  </si>
  <si>
    <t>【２.代理者】</t>
    <rPh sb="3" eb="5">
      <t>ダイリ</t>
    </rPh>
    <rPh sb="5" eb="6">
      <t>シャ</t>
    </rPh>
    <phoneticPr fontId="4"/>
  </si>
  <si>
    <t>【３.建築主等】</t>
    <rPh sb="3" eb="5">
      <t>ケンチク</t>
    </rPh>
    <rPh sb="5" eb="6">
      <t>ヌシ</t>
    </rPh>
    <rPh sb="6" eb="7">
      <t>トウ</t>
    </rPh>
    <phoneticPr fontId="4"/>
  </si>
  <si>
    <t>【建築主等と申請物件の利用関係】</t>
    <rPh sb="1" eb="3">
      <t>ケンチク</t>
    </rPh>
    <rPh sb="3" eb="4">
      <t>ヌシ</t>
    </rPh>
    <rPh sb="4" eb="5">
      <t>トウ</t>
    </rPh>
    <rPh sb="6" eb="8">
      <t>シンセイ</t>
    </rPh>
    <rPh sb="8" eb="10">
      <t>ブッケン</t>
    </rPh>
    <rPh sb="11" eb="13">
      <t>リヨウ</t>
    </rPh>
    <rPh sb="13" eb="15">
      <t>カンケイ</t>
    </rPh>
    <phoneticPr fontId="4"/>
  </si>
  <si>
    <t>□</t>
    <phoneticPr fontId="4"/>
  </si>
  <si>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</si>
  <si>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</si>
  <si>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</si>
  <si>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</si>
  <si>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</si>
  <si>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【４.設計者等】</t>
    <rPh sb="3" eb="5">
      <t>セッケイ</t>
    </rPh>
    <rPh sb="6" eb="7">
      <t>トウ</t>
    </rPh>
    <phoneticPr fontId="4"/>
  </si>
  <si>
    <t>【資格】</t>
    <rPh sb="1" eb="3">
      <t>シカク</t>
    </rPh>
    <phoneticPr fontId="4"/>
  </si>
  <si>
    <t>（</t>
    <phoneticPr fontId="4"/>
  </si>
  <si>
    <t>)</t>
    <phoneticPr fontId="4"/>
  </si>
  <si>
    <t>建築士</t>
    <rPh sb="0" eb="3">
      <t>ケンチクシ</t>
    </rPh>
    <phoneticPr fontId="4"/>
  </si>
  <si>
    <t>）</t>
    <phoneticPr fontId="4"/>
  </si>
  <si>
    <t>登録</t>
    <rPh sb="0" eb="2">
      <t>トウロク</t>
    </rPh>
    <phoneticPr fontId="4"/>
  </si>
  <si>
    <t>号</t>
    <rPh sb="0" eb="1">
      <t>ゴウ</t>
    </rPh>
    <phoneticPr fontId="4"/>
  </si>
  <si>
    <t>（第三面）</t>
    <rPh sb="1" eb="2">
      <t>ダイ</t>
    </rPh>
    <rPh sb="2" eb="3">
      <t>３</t>
    </rPh>
    <rPh sb="3" eb="4">
      <t>メン</t>
    </rPh>
    <phoneticPr fontId="4"/>
  </si>
  <si>
    <t>建築物に関する事項</t>
    <rPh sb="0" eb="3">
      <t>ケンチクブツ</t>
    </rPh>
    <rPh sb="4" eb="5">
      <t>カン</t>
    </rPh>
    <rPh sb="7" eb="9">
      <t>ジコウ</t>
    </rPh>
    <phoneticPr fontId="4"/>
  </si>
  <si>
    <t>【１．建築物の所在地】</t>
    <rPh sb="3" eb="6">
      <t>ケンチクブツ</t>
    </rPh>
    <rPh sb="7" eb="10">
      <t>ショザイチ</t>
    </rPh>
    <phoneticPr fontId="4"/>
  </si>
  <si>
    <t>【２．該当する地域の区分】</t>
    <rPh sb="3" eb="5">
      <t>ガイトウ</t>
    </rPh>
    <rPh sb="7" eb="9">
      <t>チイキ</t>
    </rPh>
    <rPh sb="10" eb="12">
      <t>クブン</t>
    </rPh>
    <phoneticPr fontId="4"/>
  </si>
  <si>
    <t>）地域</t>
    <rPh sb="1" eb="3">
      <t>チイキ</t>
    </rPh>
    <phoneticPr fontId="4"/>
  </si>
  <si>
    <t>【３．建築物の用途】</t>
    <rPh sb="3" eb="6">
      <t>ケンチクブツ</t>
    </rPh>
    <rPh sb="7" eb="9">
      <t>ヨウト</t>
    </rPh>
    <phoneticPr fontId="4"/>
  </si>
  <si>
    <t>□</t>
  </si>
  <si>
    <t>一戸建ての住宅</t>
    <rPh sb="0" eb="2">
      <t>イッコ</t>
    </rPh>
    <rPh sb="2" eb="3">
      <t>ダ</t>
    </rPh>
    <rPh sb="5" eb="7">
      <t>ジュウタク</t>
    </rPh>
    <phoneticPr fontId="4"/>
  </si>
  <si>
    <t>共同住宅等</t>
    <rPh sb="0" eb="2">
      <t>キョウドウ</t>
    </rPh>
    <rPh sb="2" eb="5">
      <t>ジュウタクナド</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</si>
  <si>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</si>
  <si>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</si>
  <si>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【４．建築物の名称】</t>
    <rPh sb="3" eb="6">
      <t>ケンチクブツ</t>
    </rPh>
    <rPh sb="7" eb="9">
      <t>メイショウ</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</si>
  <si>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</si>
  <si>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</si>
  <si>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</si>
  <si>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</si>
  <si>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【６．建築物の構造】</t>
    <rPh sb="3" eb="6">
      <t>ケンチクブツ</t>
    </rPh>
    <rPh sb="7" eb="9">
      <t>コウゾウ</t>
    </rPh>
    <phoneticPr fontId="4"/>
  </si>
  <si>
    <t>一部</t>
    <rPh sb="0" eb="2">
      <t>イチブ</t>
    </rPh>
    <phoneticPr fontId="4"/>
  </si>
  <si>
    <t>【７．建築物の延べ面積】</t>
    <rPh sb="3" eb="6">
      <t>ケンチクブツ</t>
    </rPh>
    <rPh sb="7" eb="8">
      <t>ノベ</t>
    </rPh>
    <rPh sb="9" eb="11">
      <t>メンセキ</t>
    </rPh>
    <phoneticPr fontId="4"/>
  </si>
  <si>
    <t>㎡</t>
    <phoneticPr fontId="4"/>
  </si>
  <si>
    <t>【８．建築物の新築竣工時期(計画中の場合は予定時期)】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4"/>
  </si>
  <si>
    <t>月</t>
    <rPh sb="0" eb="1">
      <t>ガツ</t>
    </rPh>
    <phoneticPr fontId="4"/>
  </si>
  <si>
    <t>【９．申請の対象とする範囲】</t>
    <rPh sb="3" eb="5">
      <t>シンセイ</t>
    </rPh>
    <rPh sb="6" eb="8">
      <t>タイショウ</t>
    </rPh>
    <rPh sb="11" eb="13">
      <t>ハンイ</t>
    </rPh>
    <phoneticPr fontId="4"/>
  </si>
  <si>
    <t>※評価を希望するものにチェックを入れて下さい</t>
    <rPh sb="1" eb="3">
      <t>ヒョウカ</t>
    </rPh>
    <rPh sb="4" eb="6">
      <t>キボウ</t>
    </rPh>
    <rPh sb="16" eb="17">
      <t>イ</t>
    </rPh>
    <rPh sb="19" eb="20">
      <t>クダ</t>
    </rPh>
    <phoneticPr fontId="4"/>
  </si>
  <si>
    <t>（→申請書第四面作成）</t>
    <rPh sb="2" eb="5">
      <t>シンセイショ</t>
    </rPh>
    <rPh sb="5" eb="6">
      <t>ダイ</t>
    </rPh>
    <rPh sb="6" eb="8">
      <t>ヨンメン</t>
    </rPh>
    <rPh sb="8" eb="10">
      <t>サクセイ</t>
    </rPh>
    <phoneticPr fontId="4"/>
  </si>
  <si>
    <t>共同住宅等の住棟（住戸数（</t>
    <rPh sb="0" eb="2">
      <t>キョウドウ</t>
    </rPh>
    <rPh sb="2" eb="5">
      <t>ジュウタクナド</t>
    </rPh>
    <rPh sb="6" eb="8">
      <t>ジュウトウ</t>
    </rPh>
    <phoneticPr fontId="4"/>
  </si>
  <si>
    <t>戸））</t>
    <rPh sb="0" eb="1">
      <t>ト</t>
    </rPh>
    <phoneticPr fontId="4"/>
  </si>
  <si>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</si>
  <si>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建築物全体（複合建築物の全体）（住戸数（</t>
    <rPh sb="0" eb="3">
      <t>ケンチクブツ</t>
    </rPh>
    <rPh sb="3" eb="5">
      <t>ゼンタイ</t>
    </rPh>
    <rPh sb="6" eb="8">
      <t>フクゴウ</t>
    </rPh>
    <rPh sb="8" eb="11">
      <t>ケンチクブツ</t>
    </rPh>
    <rPh sb="12" eb="14">
      <t>ゼンタイ</t>
    </rPh>
    <rPh sb="16" eb="18">
      <t>ジュウコ</t>
    </rPh>
    <rPh sb="18" eb="19">
      <t>スウ</t>
    </rPh>
    <phoneticPr fontId="4"/>
  </si>
  <si>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</si>
  <si>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rPh sb="1" eb="4">
      <t>ケンチクブツ</t>
    </rPh>
    <rPh sb="4" eb="6">
      <t>ゼンタイ</t>
    </rPh>
    <phoneticPr fontId="4"/>
  </si>
  <si>
    <t>戸）のうち評価申請対象住戸</t>
    <rPh sb="0" eb="1">
      <t>ト</t>
    </rPh>
    <rPh sb="5" eb="7">
      <t>ヒョウカ</t>
    </rPh>
    <rPh sb="7" eb="9">
      <t>シンセイ</t>
    </rPh>
    <rPh sb="9" eb="11">
      <t>タイショウ</t>
    </rPh>
    <rPh sb="11" eb="12">
      <t>ジュウ</t>
    </rPh>
    <rPh sb="12" eb="13">
      <t>ト</t>
    </rPh>
    <phoneticPr fontId="4"/>
  </si>
  <si>
    <t>（→申請書第六面作成）</t>
    <rPh sb="2" eb="5">
      <t>シンセイショ</t>
    </rPh>
    <rPh sb="5" eb="6">
      <t>ダイ</t>
    </rPh>
    <rPh sb="6" eb="7">
      <t>ロク</t>
    </rPh>
    <rPh sb="7" eb="8">
      <t>メン</t>
    </rPh>
    <rPh sb="8" eb="10">
      <t>サクセイ</t>
    </rPh>
    <phoneticPr fontId="4"/>
  </si>
  <si>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</si>
  <si>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</si>
  <si>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ナナ</t>
    </rPh>
    <rPh sb="7" eb="8">
      <t>メン</t>
    </rPh>
    <rPh sb="8" eb="10">
      <t>サクセイ</t>
    </rPh>
    <phoneticPr fontId="4"/>
  </si>
  <si>
    <t>複合建築物の部分（住宅部分全体）（住戸数（</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</si>
  <si>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ハチ</t>
    </rPh>
    <rPh sb="7" eb="8">
      <t>メン</t>
    </rPh>
    <rPh sb="8" eb="10">
      <t>サクセイ</t>
    </rPh>
    <phoneticPr fontId="4"/>
  </si>
  <si>
    <t>フロア</t>
    <phoneticPr fontId="4"/>
  </si>
  <si>
    <t>（→申請書第五面作成）</t>
    <rPh sb="2" eb="5">
      <t>シンセイショ</t>
    </rPh>
    <rPh sb="5" eb="6">
      <t>ダイ</t>
    </rPh>
    <rPh sb="6" eb="7">
      <t>ゴ</t>
    </rPh>
    <rPh sb="7" eb="8">
      <t>メン</t>
    </rPh>
    <rPh sb="8" eb="10">
      <t>サクセイ</t>
    </rPh>
    <phoneticPr fontId="4"/>
  </si>
  <si>
    <t>テナント</t>
    <phoneticPr fontId="4"/>
  </si>
  <si>
    <t>建物用途</t>
    <rPh sb="0" eb="2">
      <t>タテモノ</t>
    </rPh>
    <rPh sb="2" eb="4">
      <t>ヨウト</t>
    </rPh>
    <phoneticPr fontId="4"/>
  </si>
  <si>
    <t>※建物用途毎の評価を希望する場合にチェックして下さい</t>
    <rPh sb="1" eb="3">
      <t>タテモノ</t>
    </rPh>
    <rPh sb="3" eb="5">
      <t>ヨウト</t>
    </rPh>
    <rPh sb="5" eb="6">
      <t>ゴト</t>
    </rPh>
    <rPh sb="7" eb="9">
      <t>ヒョウカ</t>
    </rPh>
    <rPh sb="10" eb="12">
      <t>キボウ</t>
    </rPh>
    <rPh sb="14" eb="16">
      <t>バアイ</t>
    </rPh>
    <rPh sb="23" eb="24">
      <t>クダ</t>
    </rPh>
    <phoneticPr fontId="4"/>
  </si>
  <si>
    <t>非住宅用途１</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</si>
  <si>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</si>
  <si>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</si>
  <si>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3">
      <t>コウジョウナド</t>
    </rPh>
    <phoneticPr fontId="4"/>
  </si>
  <si>
    <t>非住宅用途２</t>
    <rPh sb="0" eb="1">
      <t>ヒ</t>
    </rPh>
    <rPh sb="1" eb="3">
      <t>ジュウタク</t>
    </rPh>
    <rPh sb="3" eb="5">
      <t>ヨウト</t>
    </rPh>
    <phoneticPr fontId="4"/>
  </si>
  <si>
    <t>ホテル等</t>
    <rPh sb="3" eb="4">
      <t>トウ</t>
    </rPh>
    <phoneticPr fontId="4"/>
  </si>
  <si>
    <t>病院等</t>
    <rPh sb="0" eb="2">
      <t>ビョウイン</t>
    </rPh>
    <rPh sb="2" eb="3">
      <t>トウ</t>
    </rPh>
    <phoneticPr fontId="4"/>
  </si>
  <si>
    <t>百貨店等</t>
    <rPh sb="0" eb="3">
      <t>ヒャッカテン</t>
    </rPh>
    <rPh sb="3" eb="4">
      <t>トウ</t>
    </rPh>
    <phoneticPr fontId="4"/>
  </si>
  <si>
    <t>飲食店等</t>
    <rPh sb="0" eb="2">
      <t>インショク</t>
    </rPh>
    <rPh sb="2" eb="3">
      <t>テン</t>
    </rPh>
    <rPh sb="3" eb="4">
      <t>トウ</t>
    </rPh>
    <phoneticPr fontId="4"/>
  </si>
  <si>
    <t>集会所等</t>
    <rPh sb="0" eb="3">
      <t>シュウカイジョ</t>
    </rPh>
    <rPh sb="3" eb="4">
      <t>トウ</t>
    </rPh>
    <phoneticPr fontId="4"/>
  </si>
  <si>
    <t>その他部分</t>
    <rPh sb="2" eb="3">
      <t>タ</t>
    </rPh>
    <rPh sb="3" eb="5">
      <t>ブブン</t>
    </rPh>
    <phoneticPr fontId="4"/>
  </si>
  <si>
    <t xml:space="preserve">  （→申請書第四面又は第五面作成）</t>
    <rPh sb="4" eb="7">
      <t>シンセイショ</t>
    </rPh>
    <rPh sb="7" eb="8">
      <t>ダイ</t>
    </rPh>
    <rPh sb="8" eb="10">
      <t>ヨンメン</t>
    </rPh>
    <rPh sb="10" eb="11">
      <t>マタ</t>
    </rPh>
    <rPh sb="12" eb="13">
      <t>ダイ</t>
    </rPh>
    <rPh sb="13" eb="14">
      <t>ゴ</t>
    </rPh>
    <rPh sb="14" eb="15">
      <t>メン</t>
    </rPh>
    <rPh sb="15" eb="17">
      <t>サクセイ</t>
    </rPh>
    <phoneticPr fontId="4"/>
  </si>
  <si>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4"/>
  </si>
  <si>
    <t>日</t>
    <rPh sb="0" eb="1">
      <t>ニチ</t>
    </rPh>
    <phoneticPr fontId="4"/>
  </si>
  <si>
    <t>【１１．備考】</t>
    <rPh sb="4" eb="6">
      <t>ビコウ</t>
    </rPh>
    <rPh sb="6" eb="7">
      <t>ジキ</t>
    </rPh>
    <phoneticPr fontId="4"/>
  </si>
  <si>
    <t>（第四面）</t>
    <rPh sb="1" eb="2">
      <t>ダイ</t>
    </rPh>
    <rPh sb="2" eb="3">
      <t>４</t>
    </rPh>
    <rPh sb="3" eb="4">
      <t>メン</t>
    </rPh>
    <phoneticPr fontId="4"/>
  </si>
  <si>
    <t>申請対象に関する事項（建築物）</t>
    <rPh sb="0" eb="2">
      <t>シンセイ</t>
    </rPh>
    <rPh sb="2" eb="4">
      <t>タイショウ</t>
    </rPh>
    <rPh sb="5" eb="6">
      <t>カン</t>
    </rPh>
    <rPh sb="8" eb="10">
      <t>ジコウ</t>
    </rPh>
    <rPh sb="11" eb="14">
      <t>ケンチクブツ</t>
    </rPh>
    <phoneticPr fontId="4"/>
  </si>
  <si>
    <t>【１．申請対象となる建築物の用途】</t>
    <rPh sb="3" eb="5">
      <t>シンセイ</t>
    </rPh>
    <rPh sb="5" eb="7">
      <t>タイショウ</t>
    </rPh>
    <rPh sb="10" eb="13">
      <t>ケンチクブツ</t>
    </rPh>
    <rPh sb="14" eb="16">
      <t>ヨウト</t>
    </rPh>
    <phoneticPr fontId="4"/>
  </si>
  <si>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4"/>
  </si>
  <si>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4"/>
  </si>
  <si>
    <t>（内、非住宅部分の面積</t>
    <rPh sb="1" eb="2">
      <t>ウチ</t>
    </rPh>
    <rPh sb="3" eb="4">
      <t>ヒ</t>
    </rPh>
    <rPh sb="4" eb="6">
      <t>ジュウタク</t>
    </rPh>
    <rPh sb="6" eb="8">
      <t>ブブン</t>
    </rPh>
    <rPh sb="9" eb="11">
      <t>メンセキ</t>
    </rPh>
    <phoneticPr fontId="4"/>
  </si>
  <si>
    <t>㎡）</t>
    <phoneticPr fontId="4"/>
  </si>
  <si>
    <t>【３．評価手法　（一次エネルギー消費量の計算に用いた方法）】</t>
    <rPh sb="3" eb="5">
      <t>ヒョウカ</t>
    </rPh>
    <rPh sb="5" eb="7">
      <t>シュホウ</t>
    </rPh>
    <rPh sb="9" eb="11">
      <t>イチジ</t>
    </rPh>
    <rPh sb="16" eb="19">
      <t>ショウヒリョウ</t>
    </rPh>
    <rPh sb="20" eb="22">
      <t>ケイサン</t>
    </rPh>
    <rPh sb="23" eb="24">
      <t>モチ</t>
    </rPh>
    <rPh sb="26" eb="28">
      <t>ホウホウ</t>
    </rPh>
    <phoneticPr fontId="4"/>
  </si>
  <si>
    <t>非　住　宅</t>
    <rPh sb="0" eb="1">
      <t>ヒ</t>
    </rPh>
    <rPh sb="2" eb="3">
      <t>ジュウ</t>
    </rPh>
    <rPh sb="4" eb="5">
      <t>タク</t>
    </rPh>
    <phoneticPr fontId="4"/>
  </si>
  <si>
    <t>：</t>
    <phoneticPr fontId="4"/>
  </si>
  <si>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</si>
  <si>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</si>
  <si>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国土交通大臣が認める方法</t>
    <rPh sb="0" eb="2">
      <t>コクド</t>
    </rPh>
    <rPh sb="2" eb="4">
      <t>コウツウ</t>
    </rPh>
    <rPh sb="4" eb="6">
      <t>ダイジン</t>
    </rPh>
    <rPh sb="7" eb="8">
      <t>ミト</t>
    </rPh>
    <rPh sb="10" eb="12">
      <t>ホウホウ</t>
    </rPh>
    <phoneticPr fontId="4"/>
  </si>
  <si>
    <t>住　　　宅</t>
    <rPh sb="0" eb="1">
      <t>ジュウ</t>
    </rPh>
    <rPh sb="4" eb="5">
      <t>タク</t>
    </rPh>
    <phoneticPr fontId="4"/>
  </si>
  <si>
    <t>性能基準</t>
    <rPh sb="0" eb="2">
      <t>セイノウ</t>
    </rPh>
    <rPh sb="2" eb="4">
      <t>キジュン</t>
    </rPh>
    <phoneticPr fontId="4"/>
  </si>
  <si>
    <t>仕様基準</t>
    <rPh sb="0" eb="2">
      <t>シヨウ</t>
    </rPh>
    <rPh sb="2" eb="4">
      <t>キジュン</t>
    </rPh>
    <phoneticPr fontId="4"/>
  </si>
  <si>
    <t>共同住宅等</t>
    <rPh sb="0" eb="2">
      <t>キョウドウ</t>
    </rPh>
    <rPh sb="2" eb="4">
      <t>ジュウタク</t>
    </rPh>
    <rPh sb="4" eb="5">
      <t>トウ</t>
    </rPh>
    <phoneticPr fontId="4"/>
  </si>
  <si>
    <t>性能基準（※共用部分の評価</t>
    <rPh sb="0" eb="2">
      <t>セイノウ</t>
    </rPh>
    <rPh sb="2" eb="4">
      <t>キジュン</t>
    </rPh>
    <rPh sb="6" eb="8">
      <t>キョウヨウ</t>
    </rPh>
    <rPh sb="8" eb="10">
      <t>ブブン</t>
    </rPh>
    <rPh sb="11" eb="13">
      <t>ヒョウカ</t>
    </rPh>
    <phoneticPr fontId="4"/>
  </si>
  <si>
    <t>対象</t>
    <rPh sb="0" eb="2">
      <t>タイショウ</t>
    </rPh>
    <phoneticPr fontId="4"/>
  </si>
  <si>
    <t>除外）</t>
    <rPh sb="0" eb="2">
      <t>ジョガイ</t>
    </rPh>
    <phoneticPr fontId="4"/>
  </si>
  <si>
    <t>※共用部分が存する場合は、選択してください。</t>
    <rPh sb="1" eb="3">
      <t>キョウヨウ</t>
    </rPh>
    <rPh sb="3" eb="5">
      <t>ブブン</t>
    </rPh>
    <rPh sb="6" eb="7">
      <t>ゾン</t>
    </rPh>
    <rPh sb="9" eb="11">
      <t>バアイ</t>
    </rPh>
    <rPh sb="13" eb="15">
      <t>センタク</t>
    </rPh>
    <phoneticPr fontId="4"/>
  </si>
  <si>
    <t>【４．外皮性能に関する表示】</t>
    <rPh sb="3" eb="5">
      <t>ガイヒ</t>
    </rPh>
    <rPh sb="5" eb="7">
      <t>セイノウ</t>
    </rPh>
    <rPh sb="8" eb="9">
      <t>カン</t>
    </rPh>
    <rPh sb="11" eb="13">
      <t>ヒョウジ</t>
    </rPh>
    <phoneticPr fontId="4"/>
  </si>
  <si>
    <t>適合 ・</t>
    <rPh sb="0" eb="2">
      <t>テキゴウ</t>
    </rPh>
    <phoneticPr fontId="4"/>
  </si>
  <si>
    <t>―</t>
    <phoneticPr fontId="4"/>
  </si>
  <si>
    <t>（不適合及び対象外、又は希望しない（モデル建物法以外））</t>
    <phoneticPr fontId="4"/>
  </si>
  <si>
    <t>・ＢＰＩの値の記載</t>
    <rPh sb="5" eb="6">
      <t>アタイ</t>
    </rPh>
    <rPh sb="7" eb="9">
      <t>キサイ</t>
    </rPh>
    <phoneticPr fontId="4"/>
  </si>
  <si>
    <t>希望する</t>
    <rPh sb="0" eb="2">
      <t>キボウ</t>
    </rPh>
    <phoneticPr fontId="4"/>
  </si>
  <si>
    <t>希望しない</t>
    <rPh sb="0" eb="2">
      <t>キボウ</t>
    </rPh>
    <phoneticPr fontId="4"/>
  </si>
  <si>
    <t>）　</t>
    <phoneticPr fontId="4"/>
  </si>
  <si>
    <t>―（対象外）</t>
    <rPh sb="2" eb="5">
      <t>タイショウガイ</t>
    </rPh>
    <phoneticPr fontId="4"/>
  </si>
  <si>
    <r>
      <t>・Ｕ</t>
    </r>
    <r>
      <rPr>
        <sz val="6"/>
        <rFont val="ＭＳ 明朝"/>
        <family val="1"/>
        <charset val="128"/>
      </rPr>
      <t>Ａ</t>
    </r>
    <r>
      <rPr>
        <sz val="10.5"/>
        <rFont val="ＭＳ 明朝"/>
        <family val="1"/>
        <charset val="128"/>
      </rPr>
      <t>の値の記載</t>
    </r>
    <rPh sb="4" eb="5">
      <t>アタイ</t>
    </rPh>
    <phoneticPr fontId="4"/>
  </si>
  <si>
    <t>（※</t>
    <phoneticPr fontId="4"/>
  </si>
  <si>
    <t>希望する　※</t>
    <rPh sb="0" eb="2">
      <t>キボウ</t>
    </rPh>
    <phoneticPr fontId="4"/>
  </si>
  <si>
    <t>希望しない ）</t>
    <rPh sb="0" eb="2">
      <t>キボウ</t>
    </rPh>
    <phoneticPr fontId="4"/>
  </si>
  <si>
    <r>
      <t>・η</t>
    </r>
    <r>
      <rPr>
        <sz val="6"/>
        <rFont val="ＭＳ 明朝"/>
        <family val="1"/>
        <charset val="128"/>
      </rPr>
      <t>ＡＣ</t>
    </r>
    <r>
      <rPr>
        <sz val="10.5"/>
        <rFont val="ＭＳ 明朝"/>
        <family val="1"/>
        <charset val="128"/>
      </rPr>
      <t>の値の記載</t>
    </r>
    <rPh sb="5" eb="6">
      <t>アタイ</t>
    </rPh>
    <rPh sb="7" eb="9">
      <t>キサイ</t>
    </rPh>
    <phoneticPr fontId="4"/>
  </si>
  <si>
    <t>適合</t>
    <rPh sb="0" eb="2">
      <t>テキゴウ</t>
    </rPh>
    <phoneticPr fontId="4"/>
  </si>
  <si>
    <t>住戸評価</t>
    <phoneticPr fontId="4"/>
  </si>
  <si>
    <t>住棟評価 ）・</t>
    <phoneticPr fontId="4"/>
  </si>
  <si>
    <r>
      <t>※記載を希望する場合は、評価書にＵ</t>
    </r>
    <r>
      <rPr>
        <sz val="6"/>
        <rFont val="ＭＳ 明朝"/>
        <family val="1"/>
        <charset val="128"/>
      </rPr>
      <t>Ａ</t>
    </r>
    <r>
      <rPr>
        <sz val="8"/>
        <rFont val="ＭＳ 明朝"/>
        <family val="1"/>
        <charset val="128"/>
      </rPr>
      <t>･η</t>
    </r>
    <r>
      <rPr>
        <sz val="6"/>
        <rFont val="ＭＳ 明朝"/>
        <family val="1"/>
        <charset val="128"/>
      </rPr>
      <t>ＡＣ</t>
    </r>
    <r>
      <rPr>
        <sz val="8"/>
        <rFont val="ＭＳ 明朝"/>
        <family val="1"/>
        <charset val="128"/>
      </rPr>
      <t>いずれかを記載します。また、基準値がない場合には記載ができません。</t>
    </r>
    <rPh sb="1" eb="3">
      <t>キサイ</t>
    </rPh>
    <rPh sb="4" eb="6">
      <t>キボウ</t>
    </rPh>
    <rPh sb="8" eb="10">
      <t>バアイ</t>
    </rPh>
    <rPh sb="36" eb="39">
      <t>キジュンチ</t>
    </rPh>
    <rPh sb="42" eb="44">
      <t>バアイ</t>
    </rPh>
    <rPh sb="46" eb="48">
      <t>キサイ</t>
    </rPh>
    <phoneticPr fontId="4"/>
  </si>
  <si>
    <t>【５．改修前のＢＥＩの値】</t>
    <rPh sb="3" eb="5">
      <t>カイシュウ</t>
    </rPh>
    <rPh sb="5" eb="6">
      <t>マエ</t>
    </rPh>
    <rPh sb="11" eb="12">
      <t>アタイ</t>
    </rPh>
    <phoneticPr fontId="4"/>
  </si>
  <si>
    <t>記載なし</t>
    <rPh sb="0" eb="2">
      <t>キサイ</t>
    </rPh>
    <phoneticPr fontId="4"/>
  </si>
  <si>
    <t>記載する</t>
    <rPh sb="0" eb="2">
      <t>キサイ</t>
    </rPh>
    <phoneticPr fontId="4"/>
  </si>
  <si>
    <t>（改修前：</t>
    <rPh sb="1" eb="3">
      <t>カイシュウ</t>
    </rPh>
    <rPh sb="3" eb="4">
      <t>マエ</t>
    </rPh>
    <phoneticPr fontId="4"/>
  </si>
  <si>
    <t>【６．「ＺＥＢマーク」に関する表示】</t>
    <rPh sb="12" eb="13">
      <t>カン</t>
    </rPh>
    <rPh sb="15" eb="17">
      <t>ヒョウジ</t>
    </rPh>
    <phoneticPr fontId="4"/>
  </si>
  <si>
    <t>記載しない</t>
    <rPh sb="0" eb="2">
      <t>キサイ</t>
    </rPh>
    <phoneticPr fontId="4"/>
  </si>
  <si>
    <t>『ＺＥＢ』</t>
    <phoneticPr fontId="4"/>
  </si>
  <si>
    <t>Ｎｅａｒｌｙ　ＺＥＢ</t>
    <phoneticPr fontId="4"/>
  </si>
  <si>
    <t>ＺＥＢ　Ｒｅａｄｙ</t>
  </si>
  <si>
    <t>ＺＥＢ　Ｏｒｉｅｎｔｅｄ</t>
    <phoneticPr fontId="4"/>
  </si>
  <si>
    <t>【７．「ＺＥＨマーク」、「ゼロエネ相当」等に関する表示】</t>
    <rPh sb="17" eb="19">
      <t>ソウトウ</t>
    </rPh>
    <rPh sb="20" eb="21">
      <t>トウ</t>
    </rPh>
    <rPh sb="22" eb="23">
      <t>カン</t>
    </rPh>
    <rPh sb="25" eb="27">
      <t>ヒョウジ</t>
    </rPh>
    <phoneticPr fontId="4"/>
  </si>
  <si>
    <t>申請書選択肢は評価書の表示項目。カッコ書きは表示マーク。</t>
    <phoneticPr fontId="4"/>
  </si>
  <si>
    <t>【共通】</t>
    <rPh sb="1" eb="3">
      <t>キョウツウ</t>
    </rPh>
    <phoneticPr fontId="4"/>
  </si>
  <si>
    <t>【住宅】</t>
    <rPh sb="1" eb="3">
      <t>ジュウタク</t>
    </rPh>
    <phoneticPr fontId="4"/>
  </si>
  <si>
    <r>
      <t>『ＺＥＨ』</t>
    </r>
    <r>
      <rPr>
        <sz val="8"/>
        <rFont val="ＭＳ 明朝"/>
        <family val="1"/>
        <charset val="128"/>
      </rPr>
      <t>（ ZEHマーク＋「ゼロエネ相当」）</t>
    </r>
    <phoneticPr fontId="4"/>
  </si>
  <si>
    <r>
      <t>Ｎｅａｒｌｙ　ＺＥＨ</t>
    </r>
    <r>
      <rPr>
        <sz val="8"/>
        <rFont val="ＭＳ 明朝"/>
        <family val="1"/>
        <charset val="128"/>
      </rPr>
      <t>（ ZEHマーク）</t>
    </r>
    <phoneticPr fontId="4"/>
  </si>
  <si>
    <r>
      <t>ＺＥＨ　Ｏｒｉｅｎｔｅｄ</t>
    </r>
    <r>
      <rPr>
        <sz val="8"/>
        <rFont val="ＭＳ 明朝"/>
        <family val="1"/>
        <charset val="128"/>
      </rPr>
      <t>（ ZEHマーク）</t>
    </r>
    <phoneticPr fontId="4"/>
  </si>
  <si>
    <t>ゼロエネ相当</t>
    <rPh sb="4" eb="6">
      <t>ソウトウ</t>
    </rPh>
    <phoneticPr fontId="4"/>
  </si>
  <si>
    <t>【住棟】</t>
    <rPh sb="1" eb="3">
      <t>ジュウトウ</t>
    </rPh>
    <phoneticPr fontId="4"/>
  </si>
  <si>
    <r>
      <t>『ＺＥＨ-Ｍ』</t>
    </r>
    <r>
      <rPr>
        <sz val="8"/>
        <rFont val="ＭＳ 明朝"/>
        <family val="1"/>
        <charset val="128"/>
      </rPr>
      <t>（ ZEH-Mマーク）</t>
    </r>
    <phoneticPr fontId="4"/>
  </si>
  <si>
    <r>
      <t>Ｎｅａｒｌｙ　ＺＥＨ-Ｍ</t>
    </r>
    <r>
      <rPr>
        <sz val="8"/>
        <rFont val="ＭＳ 明朝"/>
        <family val="1"/>
        <charset val="128"/>
      </rPr>
      <t>（ ZEH-Mマーク）</t>
    </r>
    <phoneticPr fontId="4"/>
  </si>
  <si>
    <r>
      <t>ＺＥＨ-Ｍ　Ｒｅａｄｙ</t>
    </r>
    <r>
      <rPr>
        <sz val="8"/>
        <rFont val="ＭＳ 明朝"/>
        <family val="1"/>
        <charset val="128"/>
      </rPr>
      <t>（ ZEH-Mマーク）</t>
    </r>
    <phoneticPr fontId="4"/>
  </si>
  <si>
    <r>
      <t>ＺＥＨ-Ｍ　Ｏｒｉｅｎｔｅｄ</t>
    </r>
    <r>
      <rPr>
        <sz val="8"/>
        <rFont val="ＭＳ 明朝"/>
        <family val="1"/>
        <charset val="128"/>
      </rPr>
      <t>（ZEH-Mマーク）</t>
    </r>
    <phoneticPr fontId="4"/>
  </si>
  <si>
    <t>【８．参考情報】</t>
    <rPh sb="3" eb="5">
      <t>サンコウ</t>
    </rPh>
    <rPh sb="5" eb="7">
      <t>ジョウホウ</t>
    </rPh>
    <phoneticPr fontId="4"/>
  </si>
  <si>
    <t>二次エネルギー消費量等に関する項目以外の情報（注意4⑪）</t>
    <rPh sb="0" eb="2">
      <t>ニジ</t>
    </rPh>
    <rPh sb="7" eb="10">
      <t>ショウヒリョウ</t>
    </rPh>
    <rPh sb="10" eb="11">
      <t>トウ</t>
    </rPh>
    <rPh sb="12" eb="13">
      <t>カン</t>
    </rPh>
    <rPh sb="15" eb="17">
      <t>コウモク</t>
    </rPh>
    <rPh sb="17" eb="19">
      <t>イガイ</t>
    </rPh>
    <rPh sb="20" eb="22">
      <t>ジョウホウ</t>
    </rPh>
    <rPh sb="23" eb="25">
      <t>チュウイ</t>
    </rPh>
    <phoneticPr fontId="4"/>
  </si>
  <si>
    <t>別紙による</t>
    <rPh sb="0" eb="2">
      <t>ベッシ</t>
    </rPh>
    <phoneticPr fontId="4"/>
  </si>
  <si>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4"/>
  </si>
  <si>
    <t>ＺＥＨ　Ｏｒｉｅｎｔｅｄの要件（注意4⑫）に適合する</t>
    <rPh sb="13" eb="15">
      <t>ヨウケン</t>
    </rPh>
    <rPh sb="16" eb="18">
      <t>チュウイ</t>
    </rPh>
    <rPh sb="22" eb="24">
      <t>テキゴウ</t>
    </rPh>
    <phoneticPr fontId="4"/>
  </si>
  <si>
    <t>【１０．ＺＥＢ　Ｏｒｉｅｎｔｅｄの場合に申告する事項】</t>
    <rPh sb="17" eb="19">
      <t>バアイ</t>
    </rPh>
    <rPh sb="20" eb="22">
      <t>シンコク</t>
    </rPh>
    <rPh sb="24" eb="26">
      <t>ジコウ</t>
    </rPh>
    <phoneticPr fontId="4"/>
  </si>
  <si>
    <t>ＺＥＢ　Ｏｒｉｅｎｔｅｄの要件（注意4⑬）に適合する</t>
    <rPh sb="13" eb="15">
      <t>ヨウケン</t>
    </rPh>
    <rPh sb="16" eb="18">
      <t>チュウイ</t>
    </rPh>
    <rPh sb="22" eb="24">
      <t>テキゴウ</t>
    </rPh>
    <phoneticPr fontId="4"/>
  </si>
  <si>
    <t>　導入する未評価技術の申告（※）　（１以上を選択）</t>
    <rPh sb="1" eb="3">
      <t>ドウニュウ</t>
    </rPh>
    <rPh sb="5" eb="6">
      <t>ミ</t>
    </rPh>
    <rPh sb="6" eb="8">
      <t>ヒョウカ</t>
    </rPh>
    <rPh sb="8" eb="10">
      <t>ギジュツ</t>
    </rPh>
    <rPh sb="11" eb="13">
      <t>シンコク</t>
    </rPh>
    <rPh sb="19" eb="21">
      <t>イジョウ</t>
    </rPh>
    <rPh sb="22" eb="24">
      <t>センタク</t>
    </rPh>
    <phoneticPr fontId="4"/>
  </si>
  <si>
    <r>
      <t>CO</t>
    </r>
    <r>
      <rPr>
        <sz val="8"/>
        <rFont val="ＭＳ 明朝"/>
        <family val="1"/>
        <charset val="128"/>
      </rPr>
      <t>2</t>
    </r>
    <r>
      <rPr>
        <sz val="10.5"/>
        <rFont val="ＭＳ 明朝"/>
        <family val="1"/>
        <charset val="128"/>
      </rPr>
      <t>濃度による外気量制御</t>
    </r>
    <rPh sb="3" eb="5">
      <t>ノウド</t>
    </rPh>
    <rPh sb="8" eb="10">
      <t>ガイキ</t>
    </rPh>
    <rPh sb="10" eb="11">
      <t>リョウ</t>
    </rPh>
    <rPh sb="11" eb="13">
      <t>セイギョ</t>
    </rPh>
    <phoneticPr fontId="4"/>
  </si>
  <si>
    <t>自然換気システム</t>
    <rPh sb="0" eb="2">
      <t>シゼン</t>
    </rPh>
    <rPh sb="2" eb="4">
      <t>カンキ</t>
    </rPh>
    <phoneticPr fontId="4"/>
  </si>
  <si>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4"/>
  </si>
  <si>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4"/>
  </si>
  <si>
    <t>冷却塔ファン・インバータ制御</t>
    <rPh sb="0" eb="3">
      <t>レイキャクトウ</t>
    </rPh>
    <rPh sb="12" eb="14">
      <t>セイギョ</t>
    </rPh>
    <phoneticPr fontId="4"/>
  </si>
  <si>
    <t>照明のゾーニング制御</t>
    <rPh sb="0" eb="2">
      <t>ショウメイ</t>
    </rPh>
    <rPh sb="8" eb="10">
      <t>セイギョ</t>
    </rPh>
    <phoneticPr fontId="4"/>
  </si>
  <si>
    <t>フリークーリングシステム</t>
    <phoneticPr fontId="4"/>
  </si>
  <si>
    <t>デシカント空調システム</t>
    <rPh sb="5" eb="7">
      <t>クウチョウ</t>
    </rPh>
    <phoneticPr fontId="4"/>
  </si>
  <si>
    <t>クール・ヒートトレンチシステム</t>
    <phoneticPr fontId="4"/>
  </si>
  <si>
    <t>ハイブリッド給湯システム等</t>
    <rPh sb="6" eb="8">
      <t>キュウトウ</t>
    </rPh>
    <rPh sb="12" eb="13">
      <t>トウ</t>
    </rPh>
    <phoneticPr fontId="4"/>
  </si>
  <si>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4"/>
  </si>
  <si>
    <t>コージェネレーション設備の高度化(吸収式冷凍機への蒸気利用、燃料電池、エネルギーの面的利用等)</t>
    <rPh sb="10" eb="12">
      <t>セツビ</t>
    </rPh>
    <rPh sb="13" eb="15">
      <t>コウド</t>
    </rPh>
    <rPh sb="15" eb="16">
      <t>カ</t>
    </rPh>
    <phoneticPr fontId="4"/>
  </si>
  <si>
    <t>自然採光システム</t>
    <rPh sb="0" eb="2">
      <t>シゼン</t>
    </rPh>
    <rPh sb="2" eb="4">
      <t>サイコウ</t>
    </rPh>
    <phoneticPr fontId="4"/>
  </si>
  <si>
    <t>超高効率変圧器</t>
    <rPh sb="0" eb="1">
      <t>チョウ</t>
    </rPh>
    <rPh sb="1" eb="4">
      <t>コウコウリツ</t>
    </rPh>
    <rPh sb="4" eb="7">
      <t>ヘンアツキ</t>
    </rPh>
    <phoneticPr fontId="4"/>
  </si>
  <si>
    <t>熱回収ヒートポンプ</t>
    <phoneticPr fontId="4"/>
  </si>
  <si>
    <t>ＺＥＨ　Ｏｒｉｅｎｔｅｄの表示を希望する場合、建設地が該当する地域</t>
    <rPh sb="13" eb="15">
      <t>ヒョウジ</t>
    </rPh>
    <rPh sb="16" eb="18">
      <t>キボウ</t>
    </rPh>
    <rPh sb="20" eb="22">
      <t>バアイ</t>
    </rPh>
    <rPh sb="23" eb="26">
      <t>ケンセツチ</t>
    </rPh>
    <rPh sb="27" eb="29">
      <t>ガイトウ</t>
    </rPh>
    <rPh sb="31" eb="33">
      <t>チイキ</t>
    </rPh>
    <phoneticPr fontId="4"/>
  </si>
  <si>
    <t>都市部狭小地</t>
    <rPh sb="0" eb="3">
      <t>トシブ</t>
    </rPh>
    <rPh sb="3" eb="5">
      <t>キョウショウ</t>
    </rPh>
    <rPh sb="5" eb="6">
      <t>チ</t>
    </rPh>
    <phoneticPr fontId="4"/>
  </si>
  <si>
    <t>多雪地域</t>
    <rPh sb="0" eb="2">
      <t>タセツ</t>
    </rPh>
    <rPh sb="2" eb="4">
      <t>チイキ</t>
    </rPh>
    <phoneticPr fontId="4"/>
  </si>
  <si>
    <t>（第五面）</t>
    <rPh sb="1" eb="2">
      <t>ダイ</t>
    </rPh>
    <rPh sb="2" eb="3">
      <t>５</t>
    </rPh>
    <rPh sb="3" eb="4">
      <t>メン</t>
    </rPh>
    <phoneticPr fontId="4"/>
  </si>
  <si>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4"/>
  </si>
  <si>
    <t>【１．申請対象となる非住宅の部分の名称】</t>
    <rPh sb="3" eb="5">
      <t>シンセイ</t>
    </rPh>
    <rPh sb="5" eb="7">
      <t>タイショウ</t>
    </rPh>
    <rPh sb="10" eb="11">
      <t>ヒ</t>
    </rPh>
    <rPh sb="11" eb="13">
      <t>ジュウタク</t>
    </rPh>
    <rPh sb="14" eb="16">
      <t>ブブン</t>
    </rPh>
    <rPh sb="17" eb="19">
      <t>メイショウ</t>
    </rPh>
    <phoneticPr fontId="4"/>
  </si>
  <si>
    <t>【２．申請対象となる非住宅の部分の用途】</t>
    <rPh sb="3" eb="5">
      <t>シンセイ</t>
    </rPh>
    <rPh sb="5" eb="7">
      <t>タイショウ</t>
    </rPh>
    <rPh sb="10" eb="11">
      <t>ヒ</t>
    </rPh>
    <rPh sb="11" eb="13">
      <t>ジュウタク</t>
    </rPh>
    <rPh sb="14" eb="16">
      <t>ブブン</t>
    </rPh>
    <rPh sb="15" eb="16">
      <t>タテベ</t>
    </rPh>
    <rPh sb="17" eb="19">
      <t>ヨウト</t>
    </rPh>
    <phoneticPr fontId="4"/>
  </si>
  <si>
    <t>【３．申請対象となる非住宅の部分の存する階】</t>
    <rPh sb="3" eb="5">
      <t>シンセイ</t>
    </rPh>
    <rPh sb="5" eb="7">
      <t>タイショウ</t>
    </rPh>
    <rPh sb="10" eb="11">
      <t>ヒ</t>
    </rPh>
    <rPh sb="11" eb="13">
      <t>ジュウタク</t>
    </rPh>
    <rPh sb="14" eb="16">
      <t>ブブン</t>
    </rPh>
    <rPh sb="15" eb="16">
      <t>タテベ</t>
    </rPh>
    <rPh sb="17" eb="18">
      <t>ゾン</t>
    </rPh>
    <rPh sb="20" eb="21">
      <t>カイ</t>
    </rPh>
    <phoneticPr fontId="4"/>
  </si>
  <si>
    <t>【４．申請対象となる非住宅の部分の計算対象面積】</t>
    <rPh sb="3" eb="5">
      <t>シンセイ</t>
    </rPh>
    <rPh sb="5" eb="7">
      <t>タイショウ</t>
    </rPh>
    <rPh sb="10" eb="11">
      <t>ヒ</t>
    </rPh>
    <rPh sb="11" eb="13">
      <t>ジュウタク</t>
    </rPh>
    <rPh sb="14" eb="16">
      <t>ブブン</t>
    </rPh>
    <rPh sb="17" eb="19">
      <t>ケイサン</t>
    </rPh>
    <rPh sb="19" eb="21">
      <t>タイショウ</t>
    </rPh>
    <rPh sb="21" eb="23">
      <t>メンセキ</t>
    </rPh>
    <phoneticPr fontId="4"/>
  </si>
  <si>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4"/>
  </si>
  <si>
    <t>【６．外皮性能に関する表示】</t>
    <rPh sb="3" eb="5">
      <t>ガイヒ</t>
    </rPh>
    <rPh sb="5" eb="7">
      <t>セイノウ</t>
    </rPh>
    <rPh sb="8" eb="9">
      <t>カン</t>
    </rPh>
    <rPh sb="11" eb="13">
      <t>ヒョウジ</t>
    </rPh>
    <phoneticPr fontId="4"/>
  </si>
  <si>
    <t>非住宅：</t>
    <rPh sb="0" eb="1">
      <t>ヒ</t>
    </rPh>
    <rPh sb="1" eb="3">
      <t>ジュウタク</t>
    </rPh>
    <phoneticPr fontId="4"/>
  </si>
  <si>
    <t>―（不適合及び対象外、又は希望しない（モデル建物法以外））</t>
    <phoneticPr fontId="4"/>
  </si>
  <si>
    <t>・ＢＰＩの値の記載（</t>
    <rPh sb="5" eb="6">
      <t>アタイ</t>
    </rPh>
    <rPh sb="7" eb="9">
      <t>キサイ</t>
    </rPh>
    <phoneticPr fontId="4"/>
  </si>
  <si>
    <t>【７．改修前のＢＥＩの値】</t>
    <rPh sb="3" eb="5">
      <t>カイシュウ</t>
    </rPh>
    <rPh sb="5" eb="6">
      <t>マエ</t>
    </rPh>
    <rPh sb="11" eb="12">
      <t>アタイ</t>
    </rPh>
    <phoneticPr fontId="4"/>
  </si>
  <si>
    <t>記載する（改修前：</t>
    <rPh sb="0" eb="2">
      <t>キサイ</t>
    </rPh>
    <phoneticPr fontId="4"/>
  </si>
  <si>
    <t>）　　</t>
    <phoneticPr fontId="4"/>
  </si>
  <si>
    <t>【８．「ＺＥＢマーク」に関する表示】</t>
    <rPh sb="12" eb="13">
      <t>カン</t>
    </rPh>
    <rPh sb="15" eb="17">
      <t>ヒョウジ</t>
    </rPh>
    <phoneticPr fontId="4"/>
  </si>
  <si>
    <t>※第三面【9.申請の対象とする範囲】が、</t>
    <rPh sb="1" eb="2">
      <t>ダイ</t>
    </rPh>
    <rPh sb="2" eb="4">
      <t>サンメン</t>
    </rPh>
    <rPh sb="7" eb="9">
      <t>シンセイ</t>
    </rPh>
    <rPh sb="10" eb="12">
      <t>タイショウ</t>
    </rPh>
    <rPh sb="15" eb="17">
      <t>ハンイ</t>
    </rPh>
    <phoneticPr fontId="4"/>
  </si>
  <si>
    <t xml:space="preserve"> 「建物用途」の場合のみ選択</t>
    <rPh sb="8" eb="10">
      <t>バアイ</t>
    </rPh>
    <rPh sb="12" eb="14">
      <t>センタク</t>
    </rPh>
    <phoneticPr fontId="4"/>
  </si>
  <si>
    <t>【９．参考情報】二次エネルギー消費量等に関する項目以外の情報（注意5⑧）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</si>
  <si>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第四面の参考情報と同じ内容とする</t>
    <rPh sb="0" eb="1">
      <t>ダイ</t>
    </rPh>
    <rPh sb="1" eb="3">
      <t>ヨンメン</t>
    </rPh>
    <rPh sb="4" eb="6">
      <t>サンコウ</t>
    </rPh>
    <rPh sb="6" eb="8">
      <t>ジョウホウ</t>
    </rPh>
    <rPh sb="9" eb="10">
      <t>オナ</t>
    </rPh>
    <rPh sb="11" eb="13">
      <t>ナイヨウ</t>
    </rPh>
    <phoneticPr fontId="4"/>
  </si>
  <si>
    <t>ＺＥＢ　Ｏｒｉｅｎｔｅｄの要件（注意5⑨）に適合する</t>
    <rPh sb="13" eb="15">
      <t>ヨウケン</t>
    </rPh>
    <rPh sb="16" eb="18">
      <t>チュウイ</t>
    </rPh>
    <rPh sb="22" eb="24">
      <t>テキゴウ</t>
    </rPh>
    <phoneticPr fontId="4"/>
  </si>
  <si>
    <t>超高効率変圧器</t>
    <phoneticPr fontId="4"/>
  </si>
  <si>
    <t>（第六面）</t>
    <rPh sb="1" eb="2">
      <t>ダイ</t>
    </rPh>
    <rPh sb="2" eb="3">
      <t>ロク</t>
    </rPh>
    <rPh sb="3" eb="4">
      <t>メン</t>
    </rPh>
    <phoneticPr fontId="4"/>
  </si>
  <si>
    <t>申請対象に関する事項（住戸）</t>
    <rPh sb="0" eb="2">
      <t>シンセイ</t>
    </rPh>
    <rPh sb="2" eb="4">
      <t>タイショウ</t>
    </rPh>
    <rPh sb="5" eb="6">
      <t>カン</t>
    </rPh>
    <rPh sb="8" eb="10">
      <t>ジコウ</t>
    </rPh>
    <rPh sb="11" eb="13">
      <t>ジュウコ</t>
    </rPh>
    <phoneticPr fontId="4"/>
  </si>
  <si>
    <t>【１．申請対象となる住戸の名称】</t>
    <rPh sb="3" eb="5">
      <t>シンセイ</t>
    </rPh>
    <rPh sb="5" eb="7">
      <t>タイショウ</t>
    </rPh>
    <rPh sb="10" eb="12">
      <t>ジュウコ</t>
    </rPh>
    <rPh sb="13" eb="15">
      <t>メイショウ</t>
    </rPh>
    <phoneticPr fontId="4"/>
  </si>
  <si>
    <t>【２．申請対象となる住戸の存する建築物の用途】</t>
    <rPh sb="3" eb="5">
      <t>シンセイ</t>
    </rPh>
    <rPh sb="5" eb="7">
      <t>タイショウ</t>
    </rPh>
    <rPh sb="10" eb="12">
      <t>ジュウコ</t>
    </rPh>
    <rPh sb="13" eb="14">
      <t>ゾン</t>
    </rPh>
    <rPh sb="16" eb="19">
      <t>ケンチクブツ</t>
    </rPh>
    <rPh sb="20" eb="22">
      <t>ヨウト</t>
    </rPh>
    <phoneticPr fontId="4"/>
  </si>
  <si>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4"/>
  </si>
  <si>
    <t>【３．申請対象となる住戸が存する階】</t>
    <rPh sb="3" eb="5">
      <t>シンセイ</t>
    </rPh>
    <rPh sb="5" eb="7">
      <t>タイショウ</t>
    </rPh>
    <rPh sb="10" eb="12">
      <t>ジュウコ</t>
    </rPh>
    <rPh sb="13" eb="14">
      <t>ゾン</t>
    </rPh>
    <rPh sb="16" eb="17">
      <t>カイ</t>
    </rPh>
    <phoneticPr fontId="4"/>
  </si>
  <si>
    <t>【４．申請対象となる住戸の計算対象面積】</t>
    <rPh sb="3" eb="5">
      <t>シンセイ</t>
    </rPh>
    <rPh sb="5" eb="7">
      <t>タイショウ</t>
    </rPh>
    <rPh sb="10" eb="12">
      <t>ジュウコ</t>
    </rPh>
    <rPh sb="13" eb="15">
      <t>ケイサン</t>
    </rPh>
    <rPh sb="15" eb="17">
      <t>タイショウ</t>
    </rPh>
    <rPh sb="17" eb="19">
      <t>メンセキ</t>
    </rPh>
    <phoneticPr fontId="4"/>
  </si>
  <si>
    <t>住宅：</t>
    <rPh sb="0" eb="2">
      <t>ジュウタク</t>
    </rPh>
    <phoneticPr fontId="4"/>
  </si>
  <si>
    <r>
      <t>―</t>
    </r>
    <r>
      <rPr>
        <sz val="10"/>
        <rFont val="ＭＳ 明朝"/>
        <family val="1"/>
        <charset val="128"/>
      </rPr>
      <t>（対象外）</t>
    </r>
    <rPh sb="2" eb="5">
      <t>タイショウガイ</t>
    </rPh>
    <phoneticPr fontId="4"/>
  </si>
  <si>
    <r>
      <t>※評価書にはＵ</t>
    </r>
    <r>
      <rPr>
        <sz val="6"/>
        <rFont val="ＭＳ 明朝"/>
        <family val="1"/>
        <charset val="128"/>
      </rPr>
      <t>Ａ</t>
    </r>
    <r>
      <rPr>
        <sz val="8"/>
        <rFont val="ＭＳ 明朝"/>
        <family val="1"/>
        <charset val="128"/>
      </rPr>
      <t>･η</t>
    </r>
    <r>
      <rPr>
        <sz val="6"/>
        <rFont val="ＭＳ 明朝"/>
        <family val="1"/>
        <charset val="128"/>
      </rPr>
      <t>ＡＣ</t>
    </r>
    <r>
      <rPr>
        <sz val="8"/>
        <rFont val="ＭＳ 明朝"/>
        <family val="1"/>
        <charset val="128"/>
      </rPr>
      <t>いずれかを記載します。また、基準値がない場合には記載ができません。</t>
    </r>
    <rPh sb="26" eb="29">
      <t>キジュンチ</t>
    </rPh>
    <rPh sb="32" eb="34">
      <t>バアイ</t>
    </rPh>
    <rPh sb="36" eb="38">
      <t>キサイ</t>
    </rPh>
    <phoneticPr fontId="4"/>
  </si>
  <si>
    <t>記載する　　（改修前：</t>
    <rPh sb="0" eb="2">
      <t>キサイ</t>
    </rPh>
    <phoneticPr fontId="4"/>
  </si>
  <si>
    <t>【８．「ＺＥＨマーク」、「ゼロエネ相当」等に関する表示】</t>
    <rPh sb="17" eb="19">
      <t>ソウトウ</t>
    </rPh>
    <rPh sb="20" eb="21">
      <t>トウ</t>
    </rPh>
    <rPh sb="22" eb="23">
      <t>カン</t>
    </rPh>
    <rPh sb="25" eb="27">
      <t>ヒョウジ</t>
    </rPh>
    <phoneticPr fontId="4"/>
  </si>
  <si>
    <r>
      <t>ＺＥＨ　Ｒｅａｄｙ</t>
    </r>
    <r>
      <rPr>
        <sz val="8"/>
        <rFont val="ＭＳ 明朝"/>
        <family val="1"/>
        <charset val="128"/>
      </rPr>
      <t>（ ZEHマーク）</t>
    </r>
    <phoneticPr fontId="4"/>
  </si>
  <si>
    <t>【９．参考情報】二次エネルギー消費量等に関する項目以外の情報（注意6⑧）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</si>
  <si>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【１０．店舗等併用住宅の住戸部分でＺＥＨ　Ｏｒｉｅｎｔｅｄの場合に申告する事項】</t>
    <rPh sb="4" eb="6">
      <t>テンポ</t>
    </rPh>
    <rPh sb="6" eb="7">
      <t>トウ</t>
    </rPh>
    <rPh sb="7" eb="9">
      <t>ヘイヨウ</t>
    </rPh>
    <rPh sb="9" eb="11">
      <t>ジュウタク</t>
    </rPh>
    <rPh sb="12" eb="13">
      <t>ジュウ</t>
    </rPh>
    <rPh sb="13" eb="14">
      <t>コ</t>
    </rPh>
    <rPh sb="14" eb="16">
      <t>ブブン</t>
    </rPh>
    <rPh sb="30" eb="32">
      <t>バアイ</t>
    </rPh>
    <rPh sb="33" eb="35">
      <t>シンコク</t>
    </rPh>
    <rPh sb="37" eb="39">
      <t>ジコウ</t>
    </rPh>
    <phoneticPr fontId="4"/>
  </si>
  <si>
    <t>ＺＥＨ　Ｏｒｉｅｎｔｅｄの要件（注意6⑨）に適合する</t>
    <rPh sb="13" eb="15">
      <t>ヨウケン</t>
    </rPh>
    <rPh sb="16" eb="18">
      <t>チュウイ</t>
    </rPh>
    <rPh sb="22" eb="24">
      <t>テキゴウ</t>
    </rPh>
    <phoneticPr fontId="4"/>
  </si>
  <si>
    <t>（第七面）</t>
    <rPh sb="1" eb="2">
      <t>ダイ</t>
    </rPh>
    <rPh sb="2" eb="3">
      <t>ナナ</t>
    </rPh>
    <rPh sb="3" eb="4">
      <t>メン</t>
    </rPh>
    <phoneticPr fontId="4"/>
  </si>
  <si>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4"/>
  </si>
  <si>
    <t>【１．申請対象となる複合建築物の部分（非住宅部分全体）の名称】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4"/>
  </si>
  <si>
    <t>【２．申請対象となる複合建築物の部分（非住宅部分全体）の用途】</t>
    <rPh sb="22" eb="24">
      <t>ブブン</t>
    </rPh>
    <rPh sb="28" eb="30">
      <t>ヨウト</t>
    </rPh>
    <phoneticPr fontId="4"/>
  </si>
  <si>
    <t>【３．申請対象となる複合建築物の部分（非住宅部分全体）の存する階】</t>
    <rPh sb="22" eb="24">
      <t>ブブン</t>
    </rPh>
    <rPh sb="28" eb="29">
      <t>ゾン</t>
    </rPh>
    <rPh sb="31" eb="32">
      <t>カイ</t>
    </rPh>
    <phoneticPr fontId="4"/>
  </si>
  <si>
    <t>【４．申請対象となる複合建築物の部分（非住宅部分全体）の計算対象面積】</t>
    <rPh sb="22" eb="24">
      <t>ブブン</t>
    </rPh>
    <rPh sb="28" eb="30">
      <t>ケイサン</t>
    </rPh>
    <rPh sb="30" eb="32">
      <t>タイショウ</t>
    </rPh>
    <rPh sb="32" eb="34">
      <t>メンセキ</t>
    </rPh>
    <phoneticPr fontId="4"/>
  </si>
  <si>
    <t>【９．参考情報】二次エネルギー消費量等に関する項目以外の情報（注意7⑦）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</si>
  <si>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ＺＥＢ　Ｏｒｉｅｎｔｅｄの要件（注意7⑧）に適合する</t>
    <rPh sb="13" eb="15">
      <t>ヨウケン</t>
    </rPh>
    <rPh sb="16" eb="18">
      <t>チュウイ</t>
    </rPh>
    <rPh sb="22" eb="24">
      <t>テキゴウ</t>
    </rPh>
    <phoneticPr fontId="4"/>
  </si>
  <si>
    <t>（第八面）</t>
    <rPh sb="1" eb="2">
      <t>ダイ</t>
    </rPh>
    <rPh sb="2" eb="3">
      <t>ハチ</t>
    </rPh>
    <rPh sb="3" eb="4">
      <t>メン</t>
    </rPh>
    <phoneticPr fontId="4"/>
  </si>
  <si>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4"/>
  </si>
  <si>
    <t>【１．申請対象となる複合建築物の部分（住宅部分全体）の名称】</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メイショウ</t>
    </rPh>
    <phoneticPr fontId="4"/>
  </si>
  <si>
    <t>【２．申請対象となる複合建築物の部分（住宅部分全体）の用途】</t>
    <rPh sb="3" eb="5">
      <t>シンセイ</t>
    </rPh>
    <rPh sb="5" eb="7">
      <t>タイショウ</t>
    </rPh>
    <rPh sb="10" eb="12">
      <t>フクゴウ</t>
    </rPh>
    <rPh sb="12" eb="15">
      <t>ケンチクブツ</t>
    </rPh>
    <rPh sb="16" eb="18">
      <t>ブブン</t>
    </rPh>
    <rPh sb="17" eb="18">
      <t>タテベ</t>
    </rPh>
    <rPh sb="19" eb="21">
      <t>ジュウタク</t>
    </rPh>
    <rPh sb="21" eb="23">
      <t>ブブン</t>
    </rPh>
    <rPh sb="23" eb="25">
      <t>ゼンタイ</t>
    </rPh>
    <rPh sb="27" eb="29">
      <t>ヨウト</t>
    </rPh>
    <phoneticPr fontId="4"/>
  </si>
  <si>
    <t>【３．申請対象となる複合建築物の部分（住宅部分全体）が存する階】</t>
    <rPh sb="21" eb="23">
      <t>ブブン</t>
    </rPh>
    <rPh sb="27" eb="28">
      <t>ゾン</t>
    </rPh>
    <rPh sb="30" eb="31">
      <t>カイ</t>
    </rPh>
    <phoneticPr fontId="4"/>
  </si>
  <si>
    <t>【４．申請対象となる複合建築物の部分（住宅部分全体）の計算対象面積】</t>
    <rPh sb="21" eb="23">
      <t>ブブン</t>
    </rPh>
    <rPh sb="27" eb="29">
      <t>ケイサン</t>
    </rPh>
    <rPh sb="29" eb="31">
      <t>タイショウ</t>
    </rPh>
    <rPh sb="31" eb="33">
      <t>メンセキ</t>
    </rPh>
    <phoneticPr fontId="4"/>
  </si>
  <si>
    <t>仕様基準の場合は「適合」のみ、その他□チェック不要</t>
    <rPh sb="17" eb="18">
      <t>タ</t>
    </rPh>
    <phoneticPr fontId="4"/>
  </si>
  <si>
    <t>【８．「ＺＥＨ―Ｍマーク」に関する表示】</t>
    <rPh sb="14" eb="15">
      <t>カン</t>
    </rPh>
    <rPh sb="17" eb="19">
      <t>ヒョウジ</t>
    </rPh>
    <phoneticPr fontId="4"/>
  </si>
  <si>
    <t>　申請書選択肢は評価書の表示項目。カッコ書きは表示マーク。</t>
    <phoneticPr fontId="4"/>
  </si>
  <si>
    <r>
      <t>ＺＥＨ-Ｍ　Ｏｒｉｅｎｔｅｄ</t>
    </r>
    <r>
      <rPr>
        <sz val="8"/>
        <rFont val="ＭＳ 明朝"/>
        <family val="1"/>
        <charset val="128"/>
      </rPr>
      <t>（ ZEH-Mマーク）</t>
    </r>
    <phoneticPr fontId="4"/>
  </si>
  <si>
    <t>【９．参考情報】二次エネルギー消費量等に関する項目以外の情報（注意8⑧）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</si>
  <si>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【１０．備考】</t>
    <rPh sb="4" eb="6">
      <t>ビコウ</t>
    </rPh>
    <rPh sb="6" eb="7">
      <t>ジキ</t>
    </rPh>
    <phoneticPr fontId="4"/>
  </si>
  <si>
    <t>（注意）</t>
    <rPh sb="1" eb="3">
      <t>チュウイ</t>
    </rPh>
    <phoneticPr fontId="4"/>
  </si>
  <si>
    <t>1.第一面関係</t>
    <rPh sb="2" eb="4">
      <t>ダイイチ</t>
    </rPh>
    <rPh sb="4" eb="5">
      <t>メン</t>
    </rPh>
    <rPh sb="5" eb="7">
      <t>カンケイ</t>
    </rPh>
    <phoneticPr fontId="4"/>
  </si>
  <si>
    <t>　　申請者が法人である場合には、代表者の氏名を併せて記載してください。</t>
    <phoneticPr fontId="4"/>
  </si>
  <si>
    <t>2.第二面関係</t>
    <rPh sb="2" eb="3">
      <t>ダイ</t>
    </rPh>
    <rPh sb="3" eb="5">
      <t>ニメン</t>
    </rPh>
    <rPh sb="5" eb="7">
      <t>カンケイ</t>
    </rPh>
    <phoneticPr fontId="4"/>
  </si>
  <si>
    <t>　   (1)自己所有物件（持ち家、自社ビル等）</t>
    <rPh sb="7" eb="9">
      <t>ジコ</t>
    </rPh>
    <rPh sb="9" eb="11">
      <t>ショユウ</t>
    </rPh>
    <rPh sb="11" eb="13">
      <t>ブッケン</t>
    </rPh>
    <rPh sb="14" eb="15">
      <t>モ</t>
    </rPh>
    <rPh sb="16" eb="17">
      <t>イエ</t>
    </rPh>
    <rPh sb="18" eb="20">
      <t>ジシャ</t>
    </rPh>
    <rPh sb="22" eb="23">
      <t>トウ</t>
    </rPh>
    <phoneticPr fontId="4"/>
  </si>
  <si>
    <t>　　　  申請の対象とする範囲の過半以上を建築主が居住する目的又は自社の事務所等として使用する</t>
    <rPh sb="5" eb="7">
      <t>シンセイ</t>
    </rPh>
    <rPh sb="8" eb="10">
      <t>タイショウ</t>
    </rPh>
    <rPh sb="13" eb="15">
      <t>ハンイ</t>
    </rPh>
    <rPh sb="16" eb="18">
      <t>カハン</t>
    </rPh>
    <rPh sb="18" eb="20">
      <t>イジョウ</t>
    </rPh>
    <rPh sb="21" eb="23">
      <t>ケンチク</t>
    </rPh>
    <rPh sb="23" eb="24">
      <t>ヌシ</t>
    </rPh>
    <rPh sb="25" eb="27">
      <t>キョジュウ</t>
    </rPh>
    <rPh sb="29" eb="31">
      <t>モクテキ</t>
    </rPh>
    <rPh sb="31" eb="32">
      <t>マタ</t>
    </rPh>
    <rPh sb="33" eb="35">
      <t>ジシャ</t>
    </rPh>
    <rPh sb="36" eb="38">
      <t>ジム</t>
    </rPh>
    <rPh sb="38" eb="39">
      <t>ショ</t>
    </rPh>
    <rPh sb="39" eb="40">
      <t>トウ</t>
    </rPh>
    <rPh sb="43" eb="45">
      <t>シヨウ</t>
    </rPh>
    <phoneticPr fontId="4"/>
  </si>
  <si>
    <t>　　　  （予定の）もの。</t>
    <rPh sb="6" eb="8">
      <t>ヨテイ</t>
    </rPh>
    <phoneticPr fontId="4"/>
  </si>
  <si>
    <t>　   (2)賃貸物件（賃貸住宅、賃貸オフィス等）</t>
    <rPh sb="7" eb="9">
      <t>チンタイ</t>
    </rPh>
    <rPh sb="9" eb="11">
      <t>ブッケン</t>
    </rPh>
    <rPh sb="12" eb="14">
      <t>チンタイ</t>
    </rPh>
    <rPh sb="14" eb="16">
      <t>ジュウタク</t>
    </rPh>
    <rPh sb="17" eb="19">
      <t>チンタイ</t>
    </rPh>
    <rPh sb="23" eb="24">
      <t>トウ</t>
    </rPh>
    <phoneticPr fontId="4"/>
  </si>
  <si>
    <t>　　　  申請の対象とする範囲の過半以上を建築主又は建築主より委託された会社等が、賃貸借の契約</t>
    <rPh sb="5" eb="7">
      <t>シンセイ</t>
    </rPh>
    <rPh sb="8" eb="10">
      <t>タイショウ</t>
    </rPh>
    <rPh sb="13" eb="15">
      <t>ハンイ</t>
    </rPh>
    <rPh sb="16" eb="18">
      <t>カハン</t>
    </rPh>
    <rPh sb="18" eb="20">
      <t>イジョウ</t>
    </rPh>
    <rPh sb="21" eb="23">
      <t>ケンチク</t>
    </rPh>
    <rPh sb="23" eb="24">
      <t>ヌシ</t>
    </rPh>
    <rPh sb="24" eb="25">
      <t>マタ</t>
    </rPh>
    <rPh sb="26" eb="28">
      <t>ケンチク</t>
    </rPh>
    <rPh sb="28" eb="29">
      <t>ヌシ</t>
    </rPh>
    <rPh sb="31" eb="33">
      <t>イタク</t>
    </rPh>
    <rPh sb="36" eb="38">
      <t>カイシャ</t>
    </rPh>
    <rPh sb="38" eb="39">
      <t>トウ</t>
    </rPh>
    <rPh sb="41" eb="44">
      <t>チンタイシャク</t>
    </rPh>
    <rPh sb="45" eb="47">
      <t>ケイヤク</t>
    </rPh>
    <phoneticPr fontId="4"/>
  </si>
  <si>
    <t>　　　  に基づき他人に貸し出す（予定の）もの。</t>
    <rPh sb="6" eb="7">
      <t>モト</t>
    </rPh>
    <rPh sb="9" eb="11">
      <t>タニン</t>
    </rPh>
    <rPh sb="12" eb="13">
      <t>カ</t>
    </rPh>
    <rPh sb="14" eb="15">
      <t>ダ</t>
    </rPh>
    <rPh sb="17" eb="19">
      <t>ヨテイ</t>
    </rPh>
    <phoneticPr fontId="4"/>
  </si>
  <si>
    <t>　   (3)給与住宅（社宅、公務員住宅等）</t>
    <rPh sb="7" eb="9">
      <t>キュウヨ</t>
    </rPh>
    <rPh sb="9" eb="11">
      <t>ジュウタク</t>
    </rPh>
    <rPh sb="12" eb="14">
      <t>シャタク</t>
    </rPh>
    <rPh sb="15" eb="18">
      <t>コウムイン</t>
    </rPh>
    <rPh sb="18" eb="20">
      <t>ジュウタク</t>
    </rPh>
    <rPh sb="20" eb="21">
      <t>トウ</t>
    </rPh>
    <phoneticPr fontId="4"/>
  </si>
  <si>
    <t>　　　  申請の対象とする範囲の過半以上を建築主（会社又は団体等）が所有又は管理して、その職員</t>
    <rPh sb="5" eb="7">
      <t>シンセイ</t>
    </rPh>
    <rPh sb="8" eb="10">
      <t>タイショウ</t>
    </rPh>
    <rPh sb="13" eb="15">
      <t>ハンイ</t>
    </rPh>
    <rPh sb="16" eb="18">
      <t>カハン</t>
    </rPh>
    <rPh sb="18" eb="20">
      <t>イジョウ</t>
    </rPh>
    <rPh sb="21" eb="23">
      <t>ケンチク</t>
    </rPh>
    <rPh sb="23" eb="24">
      <t>ヌシ</t>
    </rPh>
    <rPh sb="25" eb="27">
      <t>カイシャ</t>
    </rPh>
    <rPh sb="27" eb="28">
      <t>マタ</t>
    </rPh>
    <rPh sb="29" eb="31">
      <t>ダンタイ</t>
    </rPh>
    <rPh sb="31" eb="32">
      <t>トウ</t>
    </rPh>
    <rPh sb="34" eb="36">
      <t>ショユウ</t>
    </rPh>
    <rPh sb="36" eb="37">
      <t>マタ</t>
    </rPh>
    <rPh sb="38" eb="40">
      <t>カンリ</t>
    </rPh>
    <rPh sb="45" eb="47">
      <t>ショクイン</t>
    </rPh>
    <phoneticPr fontId="4"/>
  </si>
  <si>
    <t>　　　  を職務の都合上又は給与の一部として居住させる（予定の）もの。この場合家賃の支払いの有</t>
    <rPh sb="6" eb="8">
      <t>ショクム</t>
    </rPh>
    <rPh sb="9" eb="12">
      <t>ツゴウジョウ</t>
    </rPh>
    <rPh sb="12" eb="13">
      <t>マタ</t>
    </rPh>
    <rPh sb="14" eb="16">
      <t>キュウヨ</t>
    </rPh>
    <rPh sb="17" eb="19">
      <t>イチブ</t>
    </rPh>
    <rPh sb="22" eb="24">
      <t>キョジュウ</t>
    </rPh>
    <rPh sb="28" eb="30">
      <t>ヨテイ</t>
    </rPh>
    <rPh sb="37" eb="39">
      <t>バアイ</t>
    </rPh>
    <rPh sb="39" eb="41">
      <t>ヤチン</t>
    </rPh>
    <rPh sb="42" eb="44">
      <t>シハラ</t>
    </rPh>
    <rPh sb="46" eb="47">
      <t>アリ</t>
    </rPh>
    <phoneticPr fontId="4"/>
  </si>
  <si>
    <t>　　　  無を問わない。</t>
    <rPh sb="5" eb="6">
      <t>ナシ</t>
    </rPh>
    <rPh sb="7" eb="8">
      <t>ト</t>
    </rPh>
    <phoneticPr fontId="4"/>
  </si>
  <si>
    <t>　   (4)分譲物件（分譲住宅、分譲オフィス等）</t>
    <rPh sb="7" eb="9">
      <t>ブンジョウ</t>
    </rPh>
    <rPh sb="9" eb="11">
      <t>ブッケン</t>
    </rPh>
    <rPh sb="12" eb="14">
      <t>ブンジョウ</t>
    </rPh>
    <rPh sb="14" eb="16">
      <t>ジュウタク</t>
    </rPh>
    <rPh sb="17" eb="19">
      <t>ブンジョウ</t>
    </rPh>
    <rPh sb="23" eb="24">
      <t>トウ</t>
    </rPh>
    <phoneticPr fontId="4"/>
  </si>
  <si>
    <t>　　　  申請の対象とする範囲の過半以上を販売する（予定の）もの。</t>
    <rPh sb="5" eb="7">
      <t>シンセイ</t>
    </rPh>
    <rPh sb="8" eb="10">
      <t>タイショウ</t>
    </rPh>
    <rPh sb="13" eb="15">
      <t>ハンイ</t>
    </rPh>
    <rPh sb="16" eb="18">
      <t>カハン</t>
    </rPh>
    <rPh sb="18" eb="20">
      <t>イジョウ</t>
    </rPh>
    <rPh sb="21" eb="23">
      <t>ハンバイ</t>
    </rPh>
    <rPh sb="26" eb="28">
      <t>ヨテイ</t>
    </rPh>
    <phoneticPr fontId="4"/>
  </si>
  <si>
    <t>　   (5)その他</t>
    <rPh sb="9" eb="10">
      <t>タ</t>
    </rPh>
    <phoneticPr fontId="4"/>
  </si>
  <si>
    <t>　　　  上記以外のもの。</t>
    <rPh sb="5" eb="7">
      <t>ジョウキ</t>
    </rPh>
    <rPh sb="7" eb="9">
      <t>イガイ</t>
    </rPh>
    <phoneticPr fontId="4"/>
  </si>
  <si>
    <t xml:space="preserve"> 　 なお、資格欄については、資格を持っていない場合は記載不要です。</t>
    <rPh sb="27" eb="29">
      <t>キサイ</t>
    </rPh>
    <phoneticPr fontId="4"/>
  </si>
  <si>
    <t>3.第三面関係</t>
    <rPh sb="2" eb="3">
      <t>ダイ</t>
    </rPh>
    <rPh sb="3" eb="4">
      <t>サン</t>
    </rPh>
    <rPh sb="5" eb="7">
      <t>カンケイ</t>
    </rPh>
    <phoneticPr fontId="4"/>
  </si>
  <si>
    <t>　① (1) この様式で用いる用語は、別に定める場合を除き、建築物エネルギー消費性能基準等を定め</t>
    <phoneticPr fontId="4"/>
  </si>
  <si>
    <t>　　　  る省令（平成28年経済産業省令・国土交通省令第1号）で定める用語の定義に準じます。（各</t>
    <rPh sb="47" eb="48">
      <t>カク</t>
    </rPh>
    <phoneticPr fontId="4"/>
  </si>
  <si>
    <t>　　    面共通）</t>
    <phoneticPr fontId="4"/>
  </si>
  <si>
    <t>　   (2) この様式で用いる用語の定義は、次のとおりです。</t>
    <phoneticPr fontId="4"/>
  </si>
  <si>
    <t xml:space="preserve">       ⅰ)一戸建ての住宅　建築基準法施行規則（昭和25年建設省令第40号）別紙の表の用途の区分に</t>
    <rPh sb="17" eb="19">
      <t>ケンチク</t>
    </rPh>
    <rPh sb="19" eb="22">
      <t>キジュンホウ</t>
    </rPh>
    <rPh sb="22" eb="24">
      <t>セコウ</t>
    </rPh>
    <rPh sb="24" eb="26">
      <t>キソク</t>
    </rPh>
    <rPh sb="27" eb="29">
      <t>ショウワ</t>
    </rPh>
    <rPh sb="31" eb="32">
      <t>ネン</t>
    </rPh>
    <rPh sb="32" eb="34">
      <t>ケンセツ</t>
    </rPh>
    <rPh sb="34" eb="36">
      <t>ショウレイ</t>
    </rPh>
    <rPh sb="36" eb="37">
      <t>ダイ</t>
    </rPh>
    <rPh sb="39" eb="40">
      <t>ゴウ</t>
    </rPh>
    <rPh sb="41" eb="43">
      <t>ベッシ</t>
    </rPh>
    <rPh sb="44" eb="45">
      <t>ヒョウ</t>
    </rPh>
    <rPh sb="46" eb="48">
      <t>ヨウト</t>
    </rPh>
    <rPh sb="49" eb="51">
      <t>クブン</t>
    </rPh>
    <phoneticPr fontId="4"/>
  </si>
  <si>
    <t xml:space="preserve">       　　　　　　　　　 おける「一戸建ての住宅」</t>
    <rPh sb="21" eb="23">
      <t>イッコ</t>
    </rPh>
    <rPh sb="23" eb="24">
      <t>ダ</t>
    </rPh>
    <rPh sb="26" eb="28">
      <t>ジュウタク</t>
    </rPh>
    <phoneticPr fontId="4"/>
  </si>
  <si>
    <t xml:space="preserve">    　 ⅱ)共同住宅等の住棟　住宅のみの建築物全体（一戸建ての住宅を除く）</t>
    <rPh sb="14" eb="15">
      <t>ジュウ</t>
    </rPh>
    <rPh sb="15" eb="16">
      <t>トウ</t>
    </rPh>
    <rPh sb="17" eb="19">
      <t>ジュウタク</t>
    </rPh>
    <rPh sb="22" eb="25">
      <t>ケンチクブツ</t>
    </rPh>
    <rPh sb="25" eb="27">
      <t>ゼンタイ</t>
    </rPh>
    <rPh sb="28" eb="30">
      <t>イッコ</t>
    </rPh>
    <rPh sb="30" eb="31">
      <t>ダ</t>
    </rPh>
    <rPh sb="33" eb="35">
      <t>ジュウタク</t>
    </rPh>
    <rPh sb="36" eb="37">
      <t>ノゾ</t>
    </rPh>
    <phoneticPr fontId="4"/>
  </si>
  <si>
    <t xml:space="preserve">     　ⅲ)複合建築物　住宅及び非住宅で構成された建築物（店舗等併用住宅を含む）。評価対象単位</t>
    <rPh sb="14" eb="16">
      <t>ジュウタク</t>
    </rPh>
    <rPh sb="16" eb="17">
      <t>オヨ</t>
    </rPh>
    <rPh sb="18" eb="19">
      <t>ヒ</t>
    </rPh>
    <rPh sb="19" eb="21">
      <t>ジュウタク</t>
    </rPh>
    <rPh sb="22" eb="24">
      <t>コウセイ</t>
    </rPh>
    <rPh sb="27" eb="30">
      <t>ケンチクブツ</t>
    </rPh>
    <rPh sb="31" eb="33">
      <t>テンポ</t>
    </rPh>
    <rPh sb="33" eb="34">
      <t>トウ</t>
    </rPh>
    <rPh sb="34" eb="36">
      <t>ヘイヨウ</t>
    </rPh>
    <rPh sb="36" eb="38">
      <t>ジュウタク</t>
    </rPh>
    <rPh sb="39" eb="40">
      <t>フク</t>
    </rPh>
    <rPh sb="43" eb="45">
      <t>ヒョウカ</t>
    </rPh>
    <rPh sb="45" eb="47">
      <t>タイショウ</t>
    </rPh>
    <rPh sb="47" eb="49">
      <t>タンイ</t>
    </rPh>
    <phoneticPr fontId="4"/>
  </si>
  <si>
    <t xml:space="preserve">     　　　　　　　　 は「建物」という。</t>
    <rPh sb="16" eb="18">
      <t>タテモノ</t>
    </rPh>
    <phoneticPr fontId="4"/>
  </si>
  <si>
    <t xml:space="preserve">    　 ⅳ)建築物全体（非住宅建築物の全体・複合建築物の全体）　非住宅のみの建築物全体及び複合</t>
    <rPh sb="11" eb="13">
      <t>ゼンタイ</t>
    </rPh>
    <rPh sb="14" eb="15">
      <t>ヒ</t>
    </rPh>
    <rPh sb="15" eb="17">
      <t>ジュウタク</t>
    </rPh>
    <rPh sb="17" eb="20">
      <t>ケンチクブツ</t>
    </rPh>
    <rPh sb="21" eb="23">
      <t>ゼンタイ</t>
    </rPh>
    <rPh sb="24" eb="26">
      <t>フクゴウ</t>
    </rPh>
    <rPh sb="26" eb="29">
      <t>ケンチクブツ</t>
    </rPh>
    <rPh sb="30" eb="32">
      <t>ゼンタイ</t>
    </rPh>
    <rPh sb="34" eb="35">
      <t>ヒ</t>
    </rPh>
    <rPh sb="35" eb="37">
      <t>ジュウタク</t>
    </rPh>
    <rPh sb="40" eb="43">
      <t>ケンチクブツ</t>
    </rPh>
    <rPh sb="43" eb="45">
      <t>ゼンタイ</t>
    </rPh>
    <rPh sb="45" eb="46">
      <t>オヨ</t>
    </rPh>
    <rPh sb="47" eb="49">
      <t>フクゴウ</t>
    </rPh>
    <phoneticPr fontId="4"/>
  </si>
  <si>
    <t xml:space="preserve">    　 　　　　　　　建築物全体。評価対象単位は「建物」という。</t>
    <rPh sb="13" eb="15">
      <t>ケンチク</t>
    </rPh>
    <rPh sb="15" eb="16">
      <t>モノ</t>
    </rPh>
    <rPh sb="16" eb="18">
      <t>ゼンタイ</t>
    </rPh>
    <rPh sb="19" eb="21">
      <t>ヒョウカ</t>
    </rPh>
    <rPh sb="21" eb="23">
      <t>タイショウ</t>
    </rPh>
    <rPh sb="23" eb="25">
      <t>タンイ</t>
    </rPh>
    <rPh sb="27" eb="29">
      <t>タテモノ</t>
    </rPh>
    <phoneticPr fontId="4"/>
  </si>
  <si>
    <t xml:space="preserve">    　 ⅴ)住戸　「共同住宅等(下宿、寄宿舎を除く）における単位住戸」、「複合建築物における単</t>
    <rPh sb="8" eb="10">
      <t>ジュウコ</t>
    </rPh>
    <rPh sb="12" eb="14">
      <t>キョウドウ</t>
    </rPh>
    <rPh sb="14" eb="16">
      <t>ジュウタク</t>
    </rPh>
    <rPh sb="16" eb="17">
      <t>トウ</t>
    </rPh>
    <rPh sb="18" eb="20">
      <t>ゲシュク</t>
    </rPh>
    <rPh sb="21" eb="24">
      <t>キシュクシャ</t>
    </rPh>
    <rPh sb="25" eb="26">
      <t>ノゾ</t>
    </rPh>
    <rPh sb="32" eb="34">
      <t>タンイ</t>
    </rPh>
    <rPh sb="34" eb="36">
      <t>ジュウコ</t>
    </rPh>
    <rPh sb="39" eb="41">
      <t>フクゴウ</t>
    </rPh>
    <rPh sb="41" eb="44">
      <t>ケンチクブツ</t>
    </rPh>
    <rPh sb="48" eb="49">
      <t>タン</t>
    </rPh>
    <phoneticPr fontId="4"/>
  </si>
  <si>
    <t xml:space="preserve">    　 　　　　　位住戸」及び「店舗等併用住宅における単位住戸」</t>
    <rPh sb="22" eb="23">
      <t>キョウヨウ</t>
    </rPh>
    <rPh sb="23" eb="25">
      <t>ジュウタク</t>
    </rPh>
    <rPh sb="29" eb="31">
      <t>タンイ</t>
    </rPh>
    <rPh sb="31" eb="33">
      <t>ジュウコ</t>
    </rPh>
    <phoneticPr fontId="4"/>
  </si>
  <si>
    <t xml:space="preserve">    　 ⅵ)店舗等併用住宅　建築基準法施行規則（昭和25年建設省令第40号）別紙の表の用途の区分に</t>
    <rPh sb="8" eb="10">
      <t>テンポ</t>
    </rPh>
    <rPh sb="10" eb="11">
      <t>トウ</t>
    </rPh>
    <rPh sb="11" eb="13">
      <t>ヘイヨウ</t>
    </rPh>
    <rPh sb="13" eb="15">
      <t>ジュウタク</t>
    </rPh>
    <phoneticPr fontId="4"/>
  </si>
  <si>
    <t xml:space="preserve">       　　　　　　　　　 おける「住宅で事務所、店舗その他これらに類する用途を兼ねるもの」</t>
    <rPh sb="21" eb="23">
      <t>ジュウタク</t>
    </rPh>
    <rPh sb="24" eb="26">
      <t>ジム</t>
    </rPh>
    <rPh sb="26" eb="27">
      <t>ショ</t>
    </rPh>
    <rPh sb="28" eb="30">
      <t>テンポ</t>
    </rPh>
    <rPh sb="32" eb="33">
      <t>タ</t>
    </rPh>
    <rPh sb="37" eb="38">
      <t>ルイ</t>
    </rPh>
    <rPh sb="40" eb="42">
      <t>ヨウト</t>
    </rPh>
    <rPh sb="43" eb="44">
      <t>カ</t>
    </rPh>
    <phoneticPr fontId="4"/>
  </si>
  <si>
    <t xml:space="preserve">    　 ⅶ)フロア　非住宅の任意の階</t>
    <rPh sb="12" eb="13">
      <t>ヒ</t>
    </rPh>
    <rPh sb="13" eb="15">
      <t>ジュウタク</t>
    </rPh>
    <rPh sb="16" eb="18">
      <t>ニンイ</t>
    </rPh>
    <rPh sb="19" eb="20">
      <t>カイ</t>
    </rPh>
    <phoneticPr fontId="4"/>
  </si>
  <si>
    <t xml:space="preserve">    　 ⅷ)テナント　任意の店舗部分</t>
    <rPh sb="13" eb="15">
      <t>ニンイ</t>
    </rPh>
    <rPh sb="16" eb="18">
      <t>テンポ</t>
    </rPh>
    <rPh sb="18" eb="20">
      <t>ブブン</t>
    </rPh>
    <phoneticPr fontId="4"/>
  </si>
  <si>
    <t xml:space="preserve">    　 ⅸ)建物用途　非住宅のみの建築物全体及び複合建築物の非住宅部分全体のうち単一の用途</t>
    <rPh sb="8" eb="10">
      <t>タテモノ</t>
    </rPh>
    <rPh sb="10" eb="12">
      <t>ヨウト</t>
    </rPh>
    <rPh sb="13" eb="14">
      <t>ヒ</t>
    </rPh>
    <rPh sb="14" eb="16">
      <t>ジュウタク</t>
    </rPh>
    <rPh sb="19" eb="22">
      <t>ケンチクブツ</t>
    </rPh>
    <rPh sb="22" eb="24">
      <t>ゼンタイ</t>
    </rPh>
    <rPh sb="24" eb="25">
      <t>オヨ</t>
    </rPh>
    <rPh sb="26" eb="28">
      <t>フクゴウ</t>
    </rPh>
    <rPh sb="28" eb="31">
      <t>ケンチクブツ</t>
    </rPh>
    <rPh sb="32" eb="33">
      <t>ヒ</t>
    </rPh>
    <rPh sb="33" eb="35">
      <t>ジュウタク</t>
    </rPh>
    <rPh sb="35" eb="37">
      <t>ブブン</t>
    </rPh>
    <rPh sb="37" eb="39">
      <t>ゼンタイ</t>
    </rPh>
    <rPh sb="42" eb="44">
      <t>タンイツ</t>
    </rPh>
    <rPh sb="45" eb="47">
      <t>ヨウト</t>
    </rPh>
    <phoneticPr fontId="4"/>
  </si>
  <si>
    <t xml:space="preserve">    　 　　　　　　（※）の部分　※基準省令第10条第1項第1号イに定める各用途をいう。</t>
    <rPh sb="16" eb="18">
      <t>ブブン</t>
    </rPh>
    <rPh sb="20" eb="22">
      <t>キジュン</t>
    </rPh>
    <rPh sb="22" eb="24">
      <t>ショウレイ</t>
    </rPh>
    <rPh sb="24" eb="25">
      <t>ダイ</t>
    </rPh>
    <rPh sb="27" eb="28">
      <t>ジョウ</t>
    </rPh>
    <rPh sb="28" eb="29">
      <t>ダイ</t>
    </rPh>
    <rPh sb="30" eb="31">
      <t>コウ</t>
    </rPh>
    <rPh sb="31" eb="32">
      <t>ダイ</t>
    </rPh>
    <rPh sb="33" eb="34">
      <t>ゴウ</t>
    </rPh>
    <rPh sb="36" eb="37">
      <t>サダ</t>
    </rPh>
    <rPh sb="39" eb="40">
      <t>カク</t>
    </rPh>
    <rPh sb="40" eb="42">
      <t>ヨウト</t>
    </rPh>
    <phoneticPr fontId="4"/>
  </si>
  <si>
    <t xml:space="preserve">    　 ⅹ)その他部分　「複合建築物の住宅部分全体（複合建築物（店舗等併用住宅を含む。）で単位</t>
    <rPh sb="10" eb="11">
      <t>タ</t>
    </rPh>
    <rPh sb="11" eb="13">
      <t>ブブン</t>
    </rPh>
    <rPh sb="15" eb="17">
      <t>フクゴウ</t>
    </rPh>
    <rPh sb="17" eb="20">
      <t>ケンチクブツ</t>
    </rPh>
    <rPh sb="21" eb="23">
      <t>ジュウタク</t>
    </rPh>
    <rPh sb="23" eb="25">
      <t>ブブン</t>
    </rPh>
    <rPh sb="25" eb="27">
      <t>ゼンタイ</t>
    </rPh>
    <rPh sb="28" eb="30">
      <t>フクゴウ</t>
    </rPh>
    <rPh sb="30" eb="33">
      <t>ケンチクブツ</t>
    </rPh>
    <rPh sb="34" eb="36">
      <t>テンポ</t>
    </rPh>
    <rPh sb="36" eb="37">
      <t>トウ</t>
    </rPh>
    <rPh sb="37" eb="39">
      <t>ヘイヨウ</t>
    </rPh>
    <rPh sb="39" eb="41">
      <t>ジュウタク</t>
    </rPh>
    <rPh sb="42" eb="43">
      <t>フク</t>
    </rPh>
    <rPh sb="47" eb="49">
      <t>タンイ</t>
    </rPh>
    <phoneticPr fontId="4"/>
  </si>
  <si>
    <t>　　　　　　　　　　　住戸が一つの場合を除く。）」、「複合建築物の非住宅部分全体」及びその他</t>
    <phoneticPr fontId="4"/>
  </si>
  <si>
    <t>　　　　　　　　　　　の評価対象単位に該当しない任意の部分</t>
    <phoneticPr fontId="4"/>
  </si>
  <si>
    <t>4.第四面関係</t>
    <rPh sb="2" eb="3">
      <t>ダイ</t>
    </rPh>
    <rPh sb="3" eb="4">
      <t>ヨン</t>
    </rPh>
    <rPh sb="5" eb="7">
      <t>カンケイ</t>
    </rPh>
    <phoneticPr fontId="4"/>
  </si>
  <si>
    <t>　　ださい。</t>
    <phoneticPr fontId="4"/>
  </si>
  <si>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4"/>
  </si>
  <si>
    <t>　　　【二次エネルギー消費量に関する項目】</t>
    <rPh sb="4" eb="6">
      <t>ニジ</t>
    </rPh>
    <rPh sb="11" eb="14">
      <t>ショウヒリョウ</t>
    </rPh>
    <rPh sb="15" eb="16">
      <t>カン</t>
    </rPh>
    <rPh sb="18" eb="20">
      <t>コウモク</t>
    </rPh>
    <phoneticPr fontId="4"/>
  </si>
  <si>
    <t>　　　（1）設計二次エネルギー消費量</t>
    <rPh sb="6" eb="8">
      <t>セッケイ</t>
    </rPh>
    <rPh sb="8" eb="10">
      <t>ニジ</t>
    </rPh>
    <rPh sb="15" eb="18">
      <t>ショウヒリョウ</t>
    </rPh>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</si>
  <si>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4"/>
  </si>
  <si>
    <t>　　　　・電力（買電量）（kＷh/年）　　・ガス（MJ/年）　　・灯油（MJ/年）</t>
    <rPh sb="5" eb="7">
      <t>デンリョク</t>
    </rPh>
    <rPh sb="8" eb="9">
      <t>カ</t>
    </rPh>
    <rPh sb="10" eb="11">
      <t>リョウ</t>
    </rPh>
    <rPh sb="12" eb="13">
      <t>ゲンリョウ</t>
    </rPh>
    <rPh sb="17" eb="18">
      <t>ネン</t>
    </rPh>
    <rPh sb="33" eb="35">
      <t>トウユ</t>
    </rPh>
    <phoneticPr fontId="4"/>
  </si>
  <si>
    <t>　　　（2）基準二次エネルギー消費量</t>
    <rPh sb="6" eb="8">
      <t>キジュン</t>
    </rPh>
    <rPh sb="8" eb="10">
      <t>ニジ</t>
    </rPh>
    <rPh sb="15" eb="18">
      <t>ショウヒリョウ</t>
    </rPh>
    <phoneticPr fontId="4"/>
  </si>
  <si>
    <t>　　　　・電力（kＷh/年）　・ガス（MJ/年）　・灯油（MJ/年）</t>
    <rPh sb="5" eb="7">
      <t>デンリョク</t>
    </rPh>
    <rPh sb="7" eb="8">
      <t>ゲンリョウ</t>
    </rPh>
    <rPh sb="12" eb="13">
      <t>ネン</t>
    </rPh>
    <rPh sb="18" eb="19">
      <t>ゲンリョウ</t>
    </rPh>
    <rPh sb="26" eb="28">
      <t>トウユ</t>
    </rPh>
    <phoneticPr fontId="4"/>
  </si>
  <si>
    <t>　　　※WEBプログラムとは、国土技術政策総合研究所及び国立研究開発法人建築研究所が公開している</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4"/>
  </si>
  <si>
    <t>　　　「エネルギー消費性能計算プログラム（住宅版）」をいいます。</t>
    <rPh sb="9" eb="11">
      <t>ショウヒ</t>
    </rPh>
    <rPh sb="11" eb="13">
      <t>セイノウ</t>
    </rPh>
    <rPh sb="13" eb="15">
      <t>ケイサン</t>
    </rPh>
    <rPh sb="21" eb="23">
      <t>ジュウタク</t>
    </rPh>
    <rPh sb="23" eb="24">
      <t>バン</t>
    </rPh>
    <phoneticPr fontId="4"/>
  </si>
  <si>
    <t>5.第五面関係</t>
    <rPh sb="2" eb="3">
      <t>ダイ</t>
    </rPh>
    <rPh sb="3" eb="4">
      <t>ゴ</t>
    </rPh>
    <rPh sb="5" eb="7">
      <t>カンケイ</t>
    </rPh>
    <phoneticPr fontId="4"/>
  </si>
  <si>
    <t>6.第六面関係</t>
    <rPh sb="2" eb="3">
      <t>ダイ</t>
    </rPh>
    <rPh sb="3" eb="4">
      <t>ロク</t>
    </rPh>
    <rPh sb="4" eb="5">
      <t>メン</t>
    </rPh>
    <rPh sb="5" eb="7">
      <t>カンケイ</t>
    </rPh>
    <phoneticPr fontId="4"/>
  </si>
  <si>
    <t>　　　　・電力（買電量）（kWh/年）　　・ガス（MJ/年）　　・灯油（MJ/年）</t>
    <rPh sb="5" eb="7">
      <t>デンリョク</t>
    </rPh>
    <rPh sb="8" eb="9">
      <t>カ</t>
    </rPh>
    <rPh sb="10" eb="11">
      <t>リョウ</t>
    </rPh>
    <rPh sb="12" eb="13">
      <t>ゲンリョウ</t>
    </rPh>
    <rPh sb="17" eb="18">
      <t>ネン</t>
    </rPh>
    <rPh sb="33" eb="35">
      <t>トウユ</t>
    </rPh>
    <phoneticPr fontId="4"/>
  </si>
  <si>
    <t>7.第七面関係</t>
    <rPh sb="2" eb="3">
      <t>ダイ</t>
    </rPh>
    <rPh sb="3" eb="4">
      <t>ナナ</t>
    </rPh>
    <rPh sb="4" eb="5">
      <t>メン</t>
    </rPh>
    <rPh sb="5" eb="7">
      <t>カンケイ</t>
    </rPh>
    <phoneticPr fontId="4"/>
  </si>
  <si>
    <t>8.第八面関係</t>
    <rPh sb="2" eb="3">
      <t>ダイ</t>
    </rPh>
    <rPh sb="3" eb="4">
      <t>ハチ</t>
    </rPh>
    <rPh sb="4" eb="5">
      <t>メン</t>
    </rPh>
    <rPh sb="5" eb="7">
      <t>カンケイ</t>
    </rPh>
    <phoneticPr fontId="4"/>
  </si>
  <si>
    <t>　建確センター記入欄    仮受日：        月      日</t>
    <phoneticPr fontId="1"/>
  </si>
  <si>
    <t>着工中の場合の基礎・中間検査予定日</t>
    <rPh sb="0" eb="2">
      <t>チャッコウ</t>
    </rPh>
    <rPh sb="2" eb="3">
      <t>チュウ</t>
    </rPh>
    <rPh sb="4" eb="6">
      <t>バアイ</t>
    </rPh>
    <rPh sb="7" eb="9">
      <t>キソ</t>
    </rPh>
    <phoneticPr fontId="1"/>
  </si>
  <si>
    <t>●</t>
    <phoneticPr fontId="1"/>
  </si>
  <si>
    <t>未着工である場合の着工予定日</t>
    <rPh sb="0" eb="3">
      <t>ミチャッコウ</t>
    </rPh>
    <rPh sb="6" eb="8">
      <t>バアイ</t>
    </rPh>
    <rPh sb="9" eb="11">
      <t>チャッコウ</t>
    </rPh>
    <rPh sb="11" eb="14">
      <t>ヨテイビ</t>
    </rPh>
    <phoneticPr fontId="1"/>
  </si>
  <si>
    <t>現在の現場工事の進捗状況</t>
    <phoneticPr fontId="1"/>
  </si>
  <si>
    <t>交付日または
進捗状況</t>
    <rPh sb="0" eb="3">
      <t>コウフビ</t>
    </rPh>
    <rPh sb="7" eb="9">
      <t>シンチョク</t>
    </rPh>
    <rPh sb="9" eb="11">
      <t>ジョウキョウ</t>
    </rPh>
    <phoneticPr fontId="1"/>
  </si>
  <si>
    <t>←　受付中の場合は受付番号を選択してください。</t>
    <rPh sb="2" eb="5">
      <t>ウケツケチュウ</t>
    </rPh>
    <rPh sb="6" eb="8">
      <t>バアイ</t>
    </rPh>
    <rPh sb="9" eb="11">
      <t>ウケツケ</t>
    </rPh>
    <rPh sb="11" eb="13">
      <t>バンゴウ</t>
    </rPh>
    <rPh sb="14" eb="16">
      <t>センタク</t>
    </rPh>
    <phoneticPr fontId="1"/>
  </si>
  <si>
    <t>交付番号</t>
  </si>
  <si>
    <t>機関名</t>
    <rPh sb="0" eb="2">
      <t>キカン</t>
    </rPh>
    <rPh sb="2" eb="3">
      <t>メイ</t>
    </rPh>
    <phoneticPr fontId="1"/>
  </si>
  <si>
    <t>住宅性能評価
その他</t>
    <rPh sb="0" eb="2">
      <t>ジュウタク</t>
    </rPh>
    <rPh sb="2" eb="4">
      <t>セイノウ</t>
    </rPh>
    <rPh sb="4" eb="6">
      <t>ヒョウカ</t>
    </rPh>
    <rPh sb="9" eb="10">
      <t>タ</t>
    </rPh>
    <phoneticPr fontId="1"/>
  </si>
  <si>
    <t>確認申請</t>
    <phoneticPr fontId="1"/>
  </si>
  <si>
    <t xml:space="preserve">確認申請
その他申請状況
</t>
    <rPh sb="0" eb="2">
      <t>カクニン</t>
    </rPh>
    <rPh sb="2" eb="4">
      <t>シンセイ</t>
    </rPh>
    <rPh sb="7" eb="8">
      <t>タ</t>
    </rPh>
    <rPh sb="8" eb="10">
      <t>シンセイ</t>
    </rPh>
    <rPh sb="10" eb="12">
      <t>ジョウキョウ</t>
    </rPh>
    <phoneticPr fontId="1"/>
  </si>
  <si>
    <t>←　上記以外の場合は追記してください。</t>
    <rPh sb="2" eb="4">
      <t>ジョウキ</t>
    </rPh>
    <rPh sb="4" eb="6">
      <t>イガイ</t>
    </rPh>
    <rPh sb="7" eb="9">
      <t>バアイ</t>
    </rPh>
    <rPh sb="10" eb="12">
      <t>ツイキ</t>
    </rPh>
    <phoneticPr fontId="1"/>
  </si>
  <si>
    <t>適合証明（フラット３５等）</t>
    <rPh sb="0" eb="2">
      <t>テキゴウ</t>
    </rPh>
    <rPh sb="2" eb="4">
      <t>ショウメイ</t>
    </rPh>
    <rPh sb="11" eb="12">
      <t>トウ</t>
    </rPh>
    <phoneticPr fontId="1"/>
  </si>
  <si>
    <t>住宅性能証明</t>
    <rPh sb="0" eb="2">
      <t>ジュウタク</t>
    </rPh>
    <rPh sb="2" eb="4">
      <t>セイノウ</t>
    </rPh>
    <rPh sb="4" eb="6">
      <t>ショウメイ</t>
    </rPh>
    <phoneticPr fontId="1"/>
  </si>
  <si>
    <t xml:space="preserve">現金取得者向け新築対象住宅証明書 </t>
    <phoneticPr fontId="1"/>
  </si>
  <si>
    <t>低炭素建築物技術的審査業務</t>
    <rPh sb="0" eb="3">
      <t>テイタンソ</t>
    </rPh>
    <rPh sb="3" eb="6">
      <t>ケンチクブツ</t>
    </rPh>
    <rPh sb="6" eb="9">
      <t>ギジュツテキ</t>
    </rPh>
    <rPh sb="9" eb="11">
      <t>シンサ</t>
    </rPh>
    <rPh sb="11" eb="13">
      <t>ギョウム</t>
    </rPh>
    <phoneticPr fontId="1"/>
  </si>
  <si>
    <t>長期優良住宅技術的審査業務</t>
    <rPh sb="0" eb="2">
      <t>チョウキ</t>
    </rPh>
    <rPh sb="2" eb="4">
      <t>ユウリョウ</t>
    </rPh>
    <rPh sb="4" eb="6">
      <t>ジュウタク</t>
    </rPh>
    <rPh sb="6" eb="9">
      <t>ギジュツテキ</t>
    </rPh>
    <rPh sb="9" eb="11">
      <t>シンサ</t>
    </rPh>
    <rPh sb="11" eb="13">
      <t>ギョウム</t>
    </rPh>
    <phoneticPr fontId="1"/>
  </si>
  <si>
    <t>行政提出用</t>
    <rPh sb="0" eb="2">
      <t>ギョウセイ</t>
    </rPh>
    <rPh sb="2" eb="4">
      <t>テイシュツ</t>
    </rPh>
    <rPh sb="4" eb="5">
      <t>ヨウ</t>
    </rPh>
    <phoneticPr fontId="4"/>
  </si>
  <si>
    <t>建設住宅性能評価</t>
    <rPh sb="0" eb="2">
      <t>ケンセツ</t>
    </rPh>
    <rPh sb="2" eb="4">
      <t>ジュウタク</t>
    </rPh>
    <rPh sb="4" eb="6">
      <t>セイノウ</t>
    </rPh>
    <rPh sb="6" eb="8">
      <t>ヒョウカ</t>
    </rPh>
    <phoneticPr fontId="1"/>
  </si>
  <si>
    <t>設計住宅性能評価</t>
    <rPh sb="0" eb="2">
      <t>セッケイ</t>
    </rPh>
    <rPh sb="2" eb="4">
      <t>ジュウタク</t>
    </rPh>
    <rPh sb="4" eb="6">
      <t>セイノウ</t>
    </rPh>
    <rPh sb="6" eb="8">
      <t>ヒョウカ</t>
    </rPh>
    <phoneticPr fontId="1"/>
  </si>
  <si>
    <t xml:space="preserve"> 副本</t>
    <phoneticPr fontId="4"/>
  </si>
  <si>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1"/>
  </si>
  <si>
    <t xml:space="preserve"> 提出書類（複数選択可）</t>
    <rPh sb="1" eb="3">
      <t>テイシュツ</t>
    </rPh>
    <rPh sb="3" eb="5">
      <t>ショルイ</t>
    </rPh>
    <rPh sb="6" eb="8">
      <t>フクスウ</t>
    </rPh>
    <rPh sb="8" eb="10">
      <t>センタク</t>
    </rPh>
    <rPh sb="10" eb="11">
      <t>カ</t>
    </rPh>
    <phoneticPr fontId="1"/>
  </si>
  <si>
    <t xml:space="preserve"> 正本</t>
    <phoneticPr fontId="4"/>
  </si>
  <si>
    <t>※提出図書</t>
    <phoneticPr fontId="1"/>
  </si>
  <si>
    <t>郵便番号</t>
    <rPh sb="0" eb="2">
      <t>ユウビン</t>
    </rPh>
    <rPh sb="2" eb="4">
      <t>バンゴウ</t>
    </rPh>
    <phoneticPr fontId="4"/>
  </si>
  <si>
    <t>電話番号</t>
    <rPh sb="0" eb="2">
      <t>デンワ</t>
    </rPh>
    <rPh sb="2" eb="4">
      <t>バンゴウ</t>
    </rPh>
    <phoneticPr fontId="4"/>
  </si>
  <si>
    <t>住    所</t>
  </si>
  <si>
    <t>請求書送付先名</t>
  </si>
  <si>
    <t>電話番号</t>
    <phoneticPr fontId="4"/>
  </si>
  <si>
    <t>請求書宛名</t>
  </si>
  <si>
    <t>申請手数料</t>
    <phoneticPr fontId="1"/>
  </si>
  <si>
    <t>MAIL</t>
  </si>
  <si>
    <t>FAX</t>
  </si>
  <si>
    <t>T E L</t>
  </si>
  <si>
    <t>氏  名</t>
  </si>
  <si>
    <t>会社名</t>
  </si>
  <si>
    <t>設　備　 担  当</t>
    <rPh sb="0" eb="1">
      <t>セツ</t>
    </rPh>
    <rPh sb="2" eb="3">
      <t>ビ</t>
    </rPh>
    <phoneticPr fontId="1"/>
  </si>
  <si>
    <t>構  造  担  当</t>
  </si>
  <si>
    <t>意  匠  担  当</t>
    <phoneticPr fontId="4"/>
  </si>
  <si>
    <t>※ご担当者様
(質疑等送付先)</t>
  </si>
  <si>
    <t>※物  件  名</t>
  </si>
  <si>
    <t>※印の項目については必ずご記入をお願いします。</t>
    <phoneticPr fontId="4"/>
  </si>
  <si>
    <t>予備審査事前連絡先記入シート</t>
    <phoneticPr fontId="4"/>
  </si>
  <si>
    <t>申請者の氏名又は名称</t>
    <phoneticPr fontId="48"/>
  </si>
  <si>
    <t>主たる事務所の所在地</t>
    <phoneticPr fontId="48"/>
  </si>
  <si>
    <t>申請者の住所又は</t>
    <phoneticPr fontId="48"/>
  </si>
  <si>
    <t>所在地</t>
    <phoneticPr fontId="4"/>
  </si>
  <si>
    <t>・</t>
    <phoneticPr fontId="4"/>
  </si>
  <si>
    <t>住宅の名称</t>
    <rPh sb="0" eb="2">
      <t>ジュウタク</t>
    </rPh>
    <phoneticPr fontId="4"/>
  </si>
  <si>
    <t>下記に関する一切の権限を委任します。</t>
    <rPh sb="0" eb="2">
      <t>カキ</t>
    </rPh>
    <rPh sb="3" eb="4">
      <t>カン</t>
    </rPh>
    <rPh sb="6" eb="8">
      <t>イッサイ</t>
    </rPh>
    <phoneticPr fontId="4"/>
  </si>
  <si>
    <t>を代理人と定め、</t>
    <phoneticPr fontId="4"/>
  </si>
  <si>
    <t>私は、</t>
    <rPh sb="0" eb="1">
      <t>ワタシ</t>
    </rPh>
    <phoneticPr fontId="4"/>
  </si>
  <si>
    <t>委　任　状</t>
    <rPh sb="0" eb="1">
      <t>イ</t>
    </rPh>
    <rPh sb="2" eb="3">
      <t>ニン</t>
    </rPh>
    <rPh sb="4" eb="5">
      <t>ジョウ</t>
    </rPh>
    <phoneticPr fontId="4"/>
  </si>
  <si>
    <t>別記TKC-第３号様式</t>
    <rPh sb="0" eb="2">
      <t>ベッキ</t>
    </rPh>
    <rPh sb="6" eb="7">
      <t>ダイ</t>
    </rPh>
    <rPh sb="8" eb="9">
      <t>ゴウ</t>
    </rPh>
    <rPh sb="9" eb="11">
      <t>ヨウシキ</t>
    </rPh>
    <phoneticPr fontId="48"/>
  </si>
  <si>
    <t>BELS申請に関する委任業務</t>
    <rPh sb="10" eb="12">
      <t>イニン</t>
    </rPh>
    <rPh sb="12" eb="14">
      <t>ギョウム</t>
    </rPh>
    <phoneticPr fontId="48"/>
  </si>
  <si>
    <t>BELS評価</t>
    <rPh sb="4" eb="6">
      <t>ヒョウカ</t>
    </rPh>
    <phoneticPr fontId="1"/>
  </si>
  <si>
    <t>（別記様式第26号）</t>
    <rPh sb="1" eb="3">
      <t>ベッキ</t>
    </rPh>
    <rPh sb="3" eb="5">
      <t>ヨウシキ</t>
    </rPh>
    <rPh sb="5" eb="6">
      <t>ダイ</t>
    </rPh>
    <rPh sb="8" eb="9">
      <t>ゴウ</t>
    </rPh>
    <phoneticPr fontId="4"/>
  </si>
  <si>
    <t>【１．建築物の名称】</t>
    <rPh sb="3" eb="6">
      <t>ケンチクブツ</t>
    </rPh>
    <rPh sb="7" eb="9">
      <t>メイショウ</t>
    </rPh>
    <phoneticPr fontId="4"/>
  </si>
  <si>
    <t>※不動産IDが分かり かつ 表示を希望する場合のみ記入</t>
  </si>
  <si>
    <t>【２．不動産ID（任意※）】</t>
    <rPh sb="3" eb="6">
      <t>フドウサン</t>
    </rPh>
    <rPh sb="9" eb="11">
      <t>ニンイ</t>
    </rPh>
    <phoneticPr fontId="4"/>
  </si>
  <si>
    <t>【３．建築物の所在地】</t>
    <rPh sb="3" eb="6">
      <t>ケンチクブツ</t>
    </rPh>
    <rPh sb="7" eb="10">
      <t>ショザイチ</t>
    </rPh>
    <phoneticPr fontId="4"/>
  </si>
  <si>
    <t>【４．該当する地域の区分】</t>
    <rPh sb="3" eb="5">
      <t>ガイトウ</t>
    </rPh>
    <rPh sb="7" eb="9">
      <t>チイキ</t>
    </rPh>
    <rPh sb="10" eb="12">
      <t>クブン</t>
    </rPh>
    <phoneticPr fontId="4"/>
  </si>
  <si>
    <t>【５．建築物の構造】</t>
    <rPh sb="3" eb="6">
      <t>ケンチクブツ</t>
    </rPh>
    <rPh sb="7" eb="9">
      <t>コウゾウ</t>
    </rPh>
    <phoneticPr fontId="4"/>
  </si>
  <si>
    <t>【８．建築物の用途】</t>
    <rPh sb="3" eb="6">
      <t>ケンチクブツ</t>
    </rPh>
    <rPh sb="7" eb="9">
      <t>ヨウト</t>
    </rPh>
    <phoneticPr fontId="4"/>
  </si>
  <si>
    <t>【９．建築物の新築竣工時期(計画中の場合は予定時期)】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4"/>
  </si>
  <si>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4"/>
  </si>
  <si>
    <t>【11．申請の対象とする範囲】</t>
    <rPh sb="4" eb="6">
      <t>シンセイ</t>
    </rPh>
    <rPh sb="7" eb="9">
      <t>タイショウ</t>
    </rPh>
    <rPh sb="12" eb="14">
      <t>ハンイ</t>
    </rPh>
    <phoneticPr fontId="4"/>
  </si>
  <si>
    <t>住戸（店舗等併用住宅の住戸部分）</t>
    <phoneticPr fontId="4"/>
  </si>
  <si>
    <t>住戸（共同住宅等・複合建築物の住戸部分の場合）</t>
    <phoneticPr fontId="4"/>
  </si>
  <si>
    <t>（建築物全体（　　　</t>
    <phoneticPr fontId="1"/>
  </si>
  <si>
    <t>　戸）のうち評価申請対象住戸（　　　　</t>
    <phoneticPr fontId="1"/>
  </si>
  <si>
    <t>戸））</t>
  </si>
  <si>
    <t>戸））</t>
    <phoneticPr fontId="1"/>
  </si>
  <si>
    <t>（→申請書第五面作成）</t>
  </si>
  <si>
    <t>（→申請書第四面作成）</t>
  </si>
  <si>
    <t>（→申請書第四面作成）</t>
    <phoneticPr fontId="1"/>
  </si>
  <si>
    <t>（→申請書第六面作成）</t>
    <rPh sb="6" eb="7">
      <t>ロク</t>
    </rPh>
    <phoneticPr fontId="1"/>
  </si>
  <si>
    <t>複合建築物の部分（住宅部分全体）（住戸数（</t>
  </si>
  <si>
    <t>（→申請書第七面作成）</t>
    <phoneticPr fontId="1"/>
  </si>
  <si>
    <t>　【一戸建ての住宅・住戸】</t>
    <phoneticPr fontId="1"/>
  </si>
  <si>
    <t>　【住棟】</t>
    <phoneticPr fontId="1"/>
  </si>
  <si>
    <t>　【非住宅】</t>
    <phoneticPr fontId="1"/>
  </si>
  <si>
    <t>　【複合建築物（住宅及び非住宅の複合）】</t>
    <phoneticPr fontId="1"/>
  </si>
  <si>
    <t>建築物全体（複合建築物の全体）　（住戸数（　</t>
    <phoneticPr fontId="1"/>
  </si>
  <si>
    <t>（→申請書第八面作成）</t>
    <rPh sb="6" eb="7">
      <t>ハチ</t>
    </rPh>
    <phoneticPr fontId="1"/>
  </si>
  <si>
    <t>　【断熱性能（外皮性能）】</t>
    <rPh sb="2" eb="4">
      <t>ダンネツ</t>
    </rPh>
    <rPh sb="4" eb="6">
      <t>セイノウ</t>
    </rPh>
    <rPh sb="7" eb="9">
      <t>ガイヒ</t>
    </rPh>
    <rPh sb="9" eb="11">
      <t>セイノウ</t>
    </rPh>
    <phoneticPr fontId="1"/>
  </si>
  <si>
    <t>　【一次エネルギー消費量】</t>
    <rPh sb="2" eb="4">
      <t>イチジ</t>
    </rPh>
    <rPh sb="9" eb="12">
      <t>ショウヒリョウ</t>
    </rPh>
    <phoneticPr fontId="1"/>
  </si>
  <si>
    <t>【２．評価手法に関する事項】</t>
    <rPh sb="3" eb="5">
      <t>ヒョウカ</t>
    </rPh>
    <rPh sb="5" eb="7">
      <t>シュホウ</t>
    </rPh>
    <rPh sb="8" eb="9">
      <t>カン</t>
    </rPh>
    <rPh sb="11" eb="13">
      <t>ジコウ</t>
    </rPh>
    <phoneticPr fontId="4"/>
  </si>
  <si>
    <t>【３.一次エネルギー消費量に関する事項】</t>
    <phoneticPr fontId="4"/>
  </si>
  <si>
    <t>　【再エネ設備に関すること】</t>
    <phoneticPr fontId="1"/>
  </si>
  <si>
    <t>再エネ設備の有無：</t>
    <phoneticPr fontId="1"/>
  </si>
  <si>
    <t>再エネ設備の種類：</t>
    <phoneticPr fontId="1"/>
  </si>
  <si>
    <t>有</t>
    <rPh sb="0" eb="1">
      <t>アリ</t>
    </rPh>
    <phoneticPr fontId="1"/>
  </si>
  <si>
    <t>無</t>
    <rPh sb="0" eb="1">
      <t>ナシ</t>
    </rPh>
    <phoneticPr fontId="1"/>
  </si>
  <si>
    <t>太陽光発電設備</t>
    <phoneticPr fontId="1"/>
  </si>
  <si>
    <t>その他（</t>
    <rPh sb="2" eb="3">
      <t>タ</t>
    </rPh>
    <phoneticPr fontId="1"/>
  </si>
  <si>
    <t>）</t>
    <phoneticPr fontId="1"/>
  </si>
  <si>
    <t>再エネ設備の容量の表示：</t>
    <phoneticPr fontId="1"/>
  </si>
  <si>
    <t>再エネ設備の容量（任意※）：</t>
    <phoneticPr fontId="1"/>
  </si>
  <si>
    <t>希望する</t>
    <rPh sb="0" eb="2">
      <t>キボウ</t>
    </rPh>
    <phoneticPr fontId="1"/>
  </si>
  <si>
    <t>希望しない</t>
    <rPh sb="0" eb="2">
      <t>キボウ</t>
    </rPh>
    <phoneticPr fontId="1"/>
  </si>
  <si>
    <t>※ 再エネ設備の容量の表示を希望する場合にのみご記入ください。</t>
    <phoneticPr fontId="1"/>
  </si>
  <si>
    <t>　【エネルギー消費性能の多段階表示】</t>
    <phoneticPr fontId="1"/>
  </si>
  <si>
    <t>４段階表示（再生可能エネルギー（太陽光発電設備）を考慮しない）</t>
    <phoneticPr fontId="1"/>
  </si>
  <si>
    <t>６段階表示（再生可能エネルギー（太陽光発電設備）を考慮する）※２・３</t>
    <phoneticPr fontId="1"/>
  </si>
  <si>
    <t>６段階表示とすることはできません。</t>
    <phoneticPr fontId="1"/>
  </si>
  <si>
    <t>【４．｢ＺＥＨマーク｣に関する事項】</t>
    <phoneticPr fontId="1"/>
  </si>
  <si>
    <t>記載しない</t>
    <phoneticPr fontId="1"/>
  </si>
  <si>
    <t>Ｎｅａｒｌｙ ＺＥＨ</t>
    <phoneticPr fontId="1"/>
  </si>
  <si>
    <t>ＺＥＨ　Ｏｒｉｅｎｔｅｄ</t>
    <phoneticPr fontId="1"/>
  </si>
  <si>
    <t>『ＺＥＨ』</t>
    <phoneticPr fontId="1"/>
  </si>
  <si>
    <t>【５．参考情報に関する事項】</t>
    <rPh sb="3" eb="5">
      <t>サンコウ</t>
    </rPh>
    <rPh sb="5" eb="7">
      <t>ジョウホウ</t>
    </rPh>
    <rPh sb="8" eb="9">
      <t>カン</t>
    </rPh>
    <rPh sb="11" eb="13">
      <t>ジコウ</t>
    </rPh>
    <phoneticPr fontId="4"/>
  </si>
  <si>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4"/>
  </si>
  <si>
    <t>希望する</t>
    <phoneticPr fontId="1"/>
  </si>
  <si>
    <t>希望しない</t>
    <phoneticPr fontId="1"/>
  </si>
  <si>
    <t>液化石油ガス（LPガス）</t>
    <phoneticPr fontId="1"/>
  </si>
  <si>
    <t>ＺＥＨ　Ｏｒｉｅｎｔｅｄの要件に適合する</t>
    <phoneticPr fontId="1"/>
  </si>
  <si>
    <t>【７．備考】</t>
    <rPh sb="3" eb="5">
      <t>ビコウ</t>
    </rPh>
    <phoneticPr fontId="4"/>
  </si>
  <si>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4"/>
  </si>
  <si>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2">
      <t>テンポナド</t>
    </rPh>
    <rPh sb="22" eb="24">
      <t>ヘイヨウ</t>
    </rPh>
    <rPh sb="24" eb="26">
      <t>ジュウタク</t>
    </rPh>
    <rPh sb="27" eb="29">
      <t>ジュウコ</t>
    </rPh>
    <phoneticPr fontId="4"/>
  </si>
  <si>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4"/>
  </si>
  <si>
    <t>【３．評価手法に関する事項】</t>
    <rPh sb="3" eb="5">
      <t>ヒョウカ</t>
    </rPh>
    <rPh sb="5" eb="7">
      <t>シュホウ</t>
    </rPh>
    <rPh sb="8" eb="9">
      <t>カン</t>
    </rPh>
    <rPh sb="11" eb="13">
      <t>ジコウ</t>
    </rPh>
    <phoneticPr fontId="4"/>
  </si>
  <si>
    <t>【４.一次エネルギー消費量に関する事項】</t>
    <phoneticPr fontId="4"/>
  </si>
  <si>
    <t>【５．｢ＺＥＨマーク｣に関する事項】</t>
    <phoneticPr fontId="1"/>
  </si>
  <si>
    <t>ＺＥＨ　Ｒｅａｄｙ</t>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</si>
  <si>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8">
      <t>ジュウ</t>
    </rPh>
    <rPh sb="18" eb="19">
      <t>トウ</t>
    </rPh>
    <rPh sb="20" eb="22">
      <t>フクゴウ</t>
    </rPh>
    <rPh sb="22" eb="25">
      <t>ケンチクブツ</t>
    </rPh>
    <rPh sb="26" eb="28">
      <t>ジュウタク</t>
    </rPh>
    <rPh sb="28" eb="30">
      <t>ブブン</t>
    </rPh>
    <rPh sb="30" eb="32">
      <t>ゼンタイ</t>
    </rPh>
    <phoneticPr fontId="4"/>
  </si>
  <si>
    <t>【１．申請対象となる建築物の部分の名称】※申請対象が部分の場合のみ</t>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4"/>
  </si>
  <si>
    <t>　【共同住宅等の共用部分※１・２】</t>
    <rPh sb="2" eb="4">
      <t>キョウドウ</t>
    </rPh>
    <rPh sb="4" eb="6">
      <t>ジュウタク</t>
    </rPh>
    <rPh sb="6" eb="7">
      <t>トウ</t>
    </rPh>
    <rPh sb="8" eb="10">
      <t>キョウヨウ</t>
    </rPh>
    <rPh sb="10" eb="12">
      <t>ブブン</t>
    </rPh>
    <phoneticPr fontId="1"/>
  </si>
  <si>
    <t>対象</t>
    <rPh sb="0" eb="2">
      <t>タイショウ</t>
    </rPh>
    <phoneticPr fontId="1"/>
  </si>
  <si>
    <t>対象外</t>
    <rPh sb="0" eb="3">
      <t>タイショウガイ</t>
    </rPh>
    <phoneticPr fontId="1"/>
  </si>
  <si>
    <t>【５．｢ＺＥＨ－Ｍマーク｣に関する事項】</t>
    <phoneticPr fontId="1"/>
  </si>
  <si>
    <t>『ＺＥＨ－Ｍ』</t>
    <phoneticPr fontId="1"/>
  </si>
  <si>
    <t>Ｎｅａｒｌｙ ＺＥＨ－Ｍ</t>
    <phoneticPr fontId="1"/>
  </si>
  <si>
    <t>ＺＥＨ－Ｍ　Ｒｅａｄｙ</t>
    <phoneticPr fontId="1"/>
  </si>
  <si>
    <t>ＺＥＨ－Ｍ　Ｏｒｉｅｎｔｅｄ</t>
    <phoneticPr fontId="1"/>
  </si>
  <si>
    <t>【６．参考情報に関する事項】</t>
    <rPh sb="3" eb="5">
      <t>サンコウ</t>
    </rPh>
    <rPh sb="5" eb="7">
      <t>ジョウホウ</t>
    </rPh>
    <rPh sb="8" eb="9">
      <t>カン</t>
    </rPh>
    <rPh sb="11" eb="13">
      <t>ジコウ</t>
    </rPh>
    <phoneticPr fontId="4"/>
  </si>
  <si>
    <t>　　を採用した場合は、ＺＥＨ－Ｍ　Ｏｒｉｅｎｔｅｄ以外のマークは選択できません。</t>
    <phoneticPr fontId="4"/>
  </si>
  <si>
    <t>申請対象に関する事項（非住宅建築物全体、非住宅の部分、複合建築物の非住宅部分全体、
フロア、テナント、建物用途）</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4"/>
  </si>
  <si>
    <t xml:space="preserve">通常の計算法（標準入力法・主要室入力法） </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4"/>
  </si>
  <si>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</si>
  <si>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</si>
  <si>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</si>
  <si>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</si>
  <si>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t>【５．断熱性能（BPI）に関する事項】</t>
    <phoneticPr fontId="1"/>
  </si>
  <si>
    <t>BPI値及び判定の表示：</t>
    <phoneticPr fontId="1"/>
  </si>
  <si>
    <t>【６．｢ＺＥＢマーク｣に関する事項】</t>
    <phoneticPr fontId="1"/>
  </si>
  <si>
    <t>『ＺＥＢ』</t>
    <phoneticPr fontId="1"/>
  </si>
  <si>
    <t>Ｎｅａｒｌｙ ＺＥＢ</t>
    <phoneticPr fontId="1"/>
  </si>
  <si>
    <t>ＺＥＢ　Ｒｅａｄｙ</t>
    <phoneticPr fontId="1"/>
  </si>
  <si>
    <t>ＺＥＢ　Ｏｒｉｅｎｔｅｄ</t>
    <phoneticPr fontId="1"/>
  </si>
  <si>
    <t>【９．備考】</t>
    <rPh sb="3" eb="5">
      <t>ビコウ</t>
    </rPh>
    <phoneticPr fontId="4"/>
  </si>
  <si>
    <t>ＺＥＢ　Ｏｒｉｅｎｔｅｄの要件に適合する</t>
    <phoneticPr fontId="1"/>
  </si>
  <si>
    <t>導入する未評価技術の申告（１以上を選択）</t>
    <phoneticPr fontId="1"/>
  </si>
  <si>
    <t>CO２濃度による外気量制御</t>
    <phoneticPr fontId="1"/>
  </si>
  <si>
    <t>空調ポンプ制御の高度化（VWV、適正容量分割、末端差圧制御、送水圧力設定制御等）</t>
    <phoneticPr fontId="1"/>
  </si>
  <si>
    <t>自然換気システム</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</si>
  <si>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</si>
  <si>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</si>
  <si>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</si>
  <si>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　</t>
    <phoneticPr fontId="1"/>
  </si>
  <si>
    <t>地中熱利用の高度化（給湯ヒートポンプ、オープンループ方式、地中熱直接利用等）</t>
    <phoneticPr fontId="1"/>
  </si>
  <si>
    <t>コージェネレーション設備の高度化</t>
    <phoneticPr fontId="1"/>
  </si>
  <si>
    <t>（吸収式冷凍機への蒸気利用、燃料電池、エネルギーの面的利用等）</t>
  </si>
  <si>
    <t>自然採光システム</t>
    <phoneticPr fontId="1"/>
  </si>
  <si>
    <t>熱回収ヒートポンプ</t>
    <phoneticPr fontId="1"/>
  </si>
  <si>
    <t>照明のゾーニング制御</t>
    <phoneticPr fontId="1"/>
  </si>
  <si>
    <t>デシカント空調システム</t>
    <phoneticPr fontId="1"/>
  </si>
  <si>
    <t>ハイブリッド給湯システム等</t>
    <phoneticPr fontId="1"/>
  </si>
  <si>
    <t>超高効率変圧器</t>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</si>
  <si>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4"/>
  </si>
  <si>
    <t xml:space="preserve">通常の計算法（標準入力法・主要室入力法） </t>
    <phoneticPr fontId="1"/>
  </si>
  <si>
    <t>性能基準</t>
    <phoneticPr fontId="1"/>
  </si>
  <si>
    <t>【４．断熱性能（BPI）に関する事項】</t>
    <phoneticPr fontId="1"/>
  </si>
  <si>
    <t>【６．備考】</t>
    <rPh sb="3" eb="5">
      <t>ビコウ</t>
    </rPh>
    <phoneticPr fontId="4"/>
  </si>
  <si>
    <t>　　ください。</t>
    <phoneticPr fontId="4"/>
  </si>
  <si>
    <t>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</si>
  <si>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＜評価機関からのお願い＞</t>
  </si>
  <si>
    <t>【12．備考】</t>
    <rPh sb="4" eb="6">
      <t>ビコウ</t>
    </rPh>
    <rPh sb="6" eb="7">
      <t>ジキ</t>
    </rPh>
    <phoneticPr fontId="4"/>
  </si>
  <si>
    <t>【５.備考】</t>
    <phoneticPr fontId="4"/>
  </si>
  <si>
    <t>日）</t>
    <rPh sb="0" eb="1">
      <t>ヒ</t>
    </rPh>
    <phoneticPr fontId="4"/>
  </si>
  <si>
    <t>上旬）</t>
    <rPh sb="0" eb="2">
      <t>ジョウジュン</t>
    </rPh>
    <phoneticPr fontId="4"/>
  </si>
  <si>
    <t>中旬）</t>
    <rPh sb="0" eb="2">
      <t>チュウジュン</t>
    </rPh>
    <phoneticPr fontId="4"/>
  </si>
  <si>
    <t>下旬）</t>
    <rPh sb="0" eb="2">
      <t>ゲジュン</t>
    </rPh>
    <phoneticPr fontId="4"/>
  </si>
  <si>
    <t>※2 一次エネルギー消費量の評価手法に仕様基準又は誘導仕様基準を採用している場合は、</t>
    <phoneticPr fontId="1"/>
  </si>
  <si>
    <t>【５．ＺＥＨ　Ｏｒｉｅｎｔｅｄの場合に申告する事項】</t>
    <phoneticPr fontId="1"/>
  </si>
  <si>
    <t>※1 目安光熱費の表示は、一次エネルギー消費性能の評価手法が性能基準の場合のみ選択してください。</t>
    <phoneticPr fontId="1"/>
  </si>
  <si>
    <t>ＺＥＨ　Ｏｒｉｅｎｔｅｄの表示を希望する場合、建設地が該当する地域</t>
  </si>
  <si>
    <t>であること。</t>
    <phoneticPr fontId="1"/>
  </si>
  <si>
    <t>※1 【再エネ設備 有無と種類】にて、再エネ設備「有」かつ再エネ設備の種類が「太陽光発電設備」</t>
    <phoneticPr fontId="1"/>
  </si>
  <si>
    <t>18文字以内</t>
    <phoneticPr fontId="1"/>
  </si>
  <si>
    <t>※1 【再エネ設備 有無と種類】にて、再エネ設備「有」かつ再エネ設備の種類が「太陽光発電設備」で</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6">
      <t>タイヨウコウハツデンセツビ</t>
    </rPh>
    <phoneticPr fontId="4"/>
  </si>
  <si>
    <t>あること。</t>
    <phoneticPr fontId="4"/>
  </si>
  <si>
    <t>※2 一次エネルギー消費量の評価手法に仕様基準又は誘導仕様基準を採用している場合は、６段階表示と</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rPh sb="43" eb="45">
      <t>ダンカイ</t>
    </rPh>
    <rPh sb="45" eb="47">
      <t>ヒョウジ</t>
    </rPh>
    <phoneticPr fontId="4"/>
  </si>
  <si>
    <t>【6．参考情報に関する事項】</t>
    <rPh sb="3" eb="5">
      <t>サンコウ</t>
    </rPh>
    <rPh sb="5" eb="7">
      <t>ジョウホウ</t>
    </rPh>
    <rPh sb="8" eb="9">
      <t>カン</t>
    </rPh>
    <rPh sb="11" eb="13">
      <t>ジコウ</t>
    </rPh>
    <phoneticPr fontId="4"/>
  </si>
  <si>
    <t>※1 共用部分が存する場合は、どちらかを選択してください。</t>
    <rPh sb="3" eb="5">
      <t>キョウヨウ</t>
    </rPh>
    <rPh sb="5" eb="7">
      <t>ブブン</t>
    </rPh>
    <rPh sb="8" eb="9">
      <t>ゾン</t>
    </rPh>
    <rPh sb="11" eb="13">
      <t>バアイ</t>
    </rPh>
    <rPh sb="20" eb="22">
      <t>センタク</t>
    </rPh>
    <phoneticPr fontId="4"/>
  </si>
  <si>
    <t>※2 住戸の一次エネルギー消費量の評価手法に仕様基準又は誘導仕様基準を採用している場合は対象</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4"/>
  </si>
  <si>
    <t>にはできません。</t>
    <phoneticPr fontId="4"/>
  </si>
  <si>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4"/>
  </si>
  <si>
    <t>　　することはできません。</t>
    <phoneticPr fontId="4"/>
  </si>
  <si>
    <t>　　あること。</t>
    <phoneticPr fontId="4"/>
  </si>
  <si>
    <t>【２-１．申請対象となる建築物の部分の用途】</t>
    <phoneticPr fontId="4"/>
  </si>
  <si>
    <t>（建築物エネルギー消費性能基準等を定める省令（平成28年経済産業省・国土交通省令第一号）</t>
    <rPh sb="1" eb="3">
      <t>ケンチク</t>
    </rPh>
    <rPh sb="3" eb="4">
      <t>ブツ</t>
    </rPh>
    <rPh sb="9" eb="13">
      <t>ショウヒセイノウ</t>
    </rPh>
    <rPh sb="13" eb="16">
      <t>キジュンナド</t>
    </rPh>
    <rPh sb="17" eb="18">
      <t>サダ</t>
    </rPh>
    <rPh sb="20" eb="22">
      <t>ショウレイ</t>
    </rPh>
    <rPh sb="23" eb="25">
      <t>ヘイセイ</t>
    </rPh>
    <rPh sb="27" eb="28">
      <t>ネン</t>
    </rPh>
    <rPh sb="28" eb="33">
      <t>ケイザイサンギョウショウ</t>
    </rPh>
    <rPh sb="34" eb="39">
      <t>コクドコウツウショウ</t>
    </rPh>
    <rPh sb="39" eb="40">
      <t>レイ</t>
    </rPh>
    <rPh sb="40" eb="41">
      <t>ダイ</t>
    </rPh>
    <rPh sb="41" eb="42">
      <t>イチ</t>
    </rPh>
    <rPh sb="42" eb="43">
      <t>ゴウ</t>
    </rPh>
    <phoneticPr fontId="4"/>
  </si>
  <si>
    <t>　に規定される用途）</t>
    <phoneticPr fontId="4"/>
  </si>
  <si>
    <t>事務所等</t>
    <rPh sb="0" eb="4">
      <t>ジムショナド</t>
    </rPh>
    <phoneticPr fontId="4"/>
  </si>
  <si>
    <t>ホテル等</t>
    <rPh sb="3" eb="4">
      <t>ナド</t>
    </rPh>
    <phoneticPr fontId="4"/>
  </si>
  <si>
    <t>病院等</t>
    <rPh sb="0" eb="3">
      <t>ビョウインナド</t>
    </rPh>
    <phoneticPr fontId="4"/>
  </si>
  <si>
    <t>百貨店等</t>
    <rPh sb="0" eb="4">
      <t>ヒャッカテンナド</t>
    </rPh>
    <phoneticPr fontId="4"/>
  </si>
  <si>
    <t>学校等</t>
    <rPh sb="0" eb="3">
      <t>ガッコウナド</t>
    </rPh>
    <phoneticPr fontId="4"/>
  </si>
  <si>
    <t>飲食店等</t>
    <rPh sb="0" eb="4">
      <t>インショクテンナド</t>
    </rPh>
    <phoneticPr fontId="4"/>
  </si>
  <si>
    <t>集会所等</t>
    <rPh sb="0" eb="4">
      <t>シュウカイジョナド</t>
    </rPh>
    <phoneticPr fontId="4"/>
  </si>
  <si>
    <t>【２-２．申請対象となる建築物の部分の用途】</t>
  </si>
  <si>
    <t>※再エネ設備の容量の表示を希望する場合にのみご記入ください（19文字以内）。</t>
  </si>
  <si>
    <t>【再エネ設備　売電の有無】</t>
    <rPh sb="4" eb="6">
      <t>セツビ</t>
    </rPh>
    <rPh sb="7" eb="9">
      <t>バイデン</t>
    </rPh>
    <rPh sb="10" eb="12">
      <t>ウム</t>
    </rPh>
    <phoneticPr fontId="1"/>
  </si>
  <si>
    <t>【エネルギー消費性能の多段階表示】</t>
    <phoneticPr fontId="1"/>
  </si>
  <si>
    <t>【再エネ設備に関すること】</t>
    <phoneticPr fontId="1"/>
  </si>
  <si>
    <t>※2 太陽光発電設備により発電した電力を少しでも売電する場合は、「再生可能エネルギー（太陽光発</t>
    <phoneticPr fontId="4"/>
  </si>
  <si>
    <t>　　電設備）を考慮する」は選択できません。</t>
    <phoneticPr fontId="4"/>
  </si>
  <si>
    <t>【7．ＺＥＢ　Ｏｒｉｅｎｔｅｄの場合に申告する事項】</t>
    <phoneticPr fontId="1"/>
  </si>
  <si>
    <t>【１-２．申請対象となる建築物の用途】</t>
    <phoneticPr fontId="1"/>
  </si>
  <si>
    <t>【１-１．申請対象となる建築物の用途】</t>
    <phoneticPr fontId="4"/>
  </si>
  <si>
    <t>住　宅：</t>
    <rPh sb="0" eb="1">
      <t>ジュウ</t>
    </rPh>
    <rPh sb="2" eb="3">
      <t>タク</t>
    </rPh>
    <phoneticPr fontId="4"/>
  </si>
  <si>
    <t>非住宅：</t>
    <rPh sb="0" eb="3">
      <t>ヒジュウタク</t>
    </rPh>
    <phoneticPr fontId="4"/>
  </si>
  <si>
    <t>【複合建築物の住宅部分の共用部分※1・2】</t>
    <phoneticPr fontId="1"/>
  </si>
  <si>
    <t>【一次エネルギー消費量】</t>
    <rPh sb="1" eb="3">
      <t>イチジ</t>
    </rPh>
    <rPh sb="8" eb="11">
      <t>ショウヒリョウ</t>
    </rPh>
    <phoneticPr fontId="1"/>
  </si>
  <si>
    <t>【断熱性能（外皮性能）】</t>
    <rPh sb="1" eb="3">
      <t>ダンネツ</t>
    </rPh>
    <rPh sb="3" eb="5">
      <t>セイノウ</t>
    </rPh>
    <rPh sb="6" eb="8">
      <t>ガイヒ</t>
    </rPh>
    <rPh sb="8" eb="10">
      <t>セイノウ</t>
    </rPh>
    <phoneticPr fontId="1"/>
  </si>
  <si>
    <t>※2 住戸の一次エネルギー消費量の評価手法に仕様基準又は誘導仕様基準を採用している場合は対象には</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4"/>
  </si>
  <si>
    <t>できません。</t>
  </si>
  <si>
    <t>【８．参考情報に関する事項】</t>
    <rPh sb="3" eb="5">
      <t>サンコウ</t>
    </rPh>
    <rPh sb="5" eb="7">
      <t>ジョウホウ</t>
    </rPh>
    <rPh sb="8" eb="9">
      <t>カン</t>
    </rPh>
    <rPh sb="11" eb="13">
      <t>ジコウ</t>
    </rPh>
    <phoneticPr fontId="4"/>
  </si>
  <si>
    <t>↓　図書の提出方法を選択してください。</t>
    <rPh sb="2" eb="4">
      <t>トショ</t>
    </rPh>
    <rPh sb="5" eb="7">
      <t>テイシュツ</t>
    </rPh>
    <rPh sb="7" eb="9">
      <t>ホウホウ</t>
    </rPh>
    <rPh sb="10" eb="12">
      <t>センタク</t>
    </rPh>
    <phoneticPr fontId="4"/>
  </si>
  <si>
    <t>電子申請</t>
    <rPh sb="0" eb="2">
      <t>デンシ</t>
    </rPh>
    <rPh sb="2" eb="4">
      <t>シンセイ</t>
    </rPh>
    <phoneticPr fontId="4"/>
  </si>
  <si>
    <t>↑電子申請の場合は【有】を選択してください。</t>
    <rPh sb="1" eb="3">
      <t>デンシ</t>
    </rPh>
    <rPh sb="3" eb="5">
      <t>シンセイ</t>
    </rPh>
    <rPh sb="6" eb="8">
      <t>バアイ</t>
    </rPh>
    <rPh sb="10" eb="11">
      <t>アリ</t>
    </rPh>
    <rPh sb="13" eb="15">
      <t>センタク</t>
    </rPh>
    <phoneticPr fontId="4"/>
  </si>
  <si>
    <t>メールアドレス：</t>
    <phoneticPr fontId="4"/>
  </si>
  <si>
    <t>kakunin@t-kkc.co.jp</t>
    <phoneticPr fontId="4"/>
  </si>
  <si>
    <t>※下記をクリックすると各ページにリンクします。</t>
    <rPh sb="1" eb="3">
      <t>カキ</t>
    </rPh>
    <rPh sb="11" eb="12">
      <t>カク</t>
    </rPh>
    <phoneticPr fontId="4"/>
  </si>
  <si>
    <t>申請書</t>
    <phoneticPr fontId="62"/>
  </si>
  <si>
    <t>電子申請システム登録申込書</t>
    <rPh sb="0" eb="2">
      <t>デンシ</t>
    </rPh>
    <rPh sb="2" eb="4">
      <t>シンセイ</t>
    </rPh>
    <rPh sb="8" eb="10">
      <t>トウロク</t>
    </rPh>
    <rPh sb="10" eb="13">
      <t>モウシコミショ</t>
    </rPh>
    <phoneticPr fontId="62"/>
  </si>
  <si>
    <t>委任状</t>
  </si>
  <si>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4"/>
  </si>
  <si>
    <t>建築物データ</t>
  </si>
  <si>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1"/>
  </si>
  <si>
    <t>…</t>
    <phoneticPr fontId="1"/>
  </si>
  <si>
    <t>選択してください</t>
    <rPh sb="0" eb="2">
      <t>センタク</t>
    </rPh>
    <phoneticPr fontId="1"/>
  </si>
  <si>
    <t>に入力してください</t>
    <rPh sb="1" eb="3">
      <t>ニュウリョク</t>
    </rPh>
    <phoneticPr fontId="1"/>
  </si>
  <si>
    <t>申　込　日</t>
    <rPh sb="0" eb="1">
      <t>シン</t>
    </rPh>
    <rPh sb="2" eb="3">
      <t>コミ</t>
    </rPh>
    <rPh sb="4" eb="5">
      <t>ヒ</t>
    </rPh>
    <phoneticPr fontId="1"/>
  </si>
  <si>
    <t>申込日</t>
    <rPh sb="0" eb="3">
      <t>モウシコミビ</t>
    </rPh>
    <phoneticPr fontId="1"/>
  </si>
  <si>
    <t>←</t>
    <phoneticPr fontId="1"/>
  </si>
  <si>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1"/>
  </si>
  <si>
    <r>
      <t>●</t>
    </r>
    <r>
      <rPr>
        <b/>
        <sz val="14"/>
        <color theme="1"/>
        <rFont val="游ゴシック"/>
        <family val="3"/>
        <charset val="128"/>
        <scheme val="minor"/>
      </rPr>
      <t>申請の進捗</t>
    </r>
    <rPh sb="1" eb="3">
      <t>シンセイ</t>
    </rPh>
    <rPh sb="4" eb="6">
      <t>シンチョク</t>
    </rPh>
    <phoneticPr fontId="1"/>
  </si>
  <si>
    <t>○未申請の場合の申請予定日</t>
    <rPh sb="1" eb="4">
      <t>ミシンセイ</t>
    </rPh>
    <rPh sb="5" eb="7">
      <t>バアイ</t>
    </rPh>
    <rPh sb="8" eb="10">
      <t>シンセイ</t>
    </rPh>
    <rPh sb="10" eb="13">
      <t>ヨテイビ</t>
    </rPh>
    <phoneticPr fontId="1"/>
  </si>
  <si>
    <t>未申請の場合の申請予定日</t>
  </si>
  <si>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1"/>
  </si>
  <si>
    <t>建築地</t>
    <rPh sb="0" eb="3">
      <t>ケンチクチ</t>
    </rPh>
    <phoneticPr fontId="1"/>
  </si>
  <si>
    <t>用途</t>
    <rPh sb="0" eb="2">
      <t>ヨウト</t>
    </rPh>
    <phoneticPr fontId="1"/>
  </si>
  <si>
    <t>規模</t>
    <rPh sb="0" eb="2">
      <t>キボ</t>
    </rPh>
    <phoneticPr fontId="1"/>
  </si>
  <si>
    <t>階数</t>
    <rPh sb="0" eb="2">
      <t>カイスウ</t>
    </rPh>
    <phoneticPr fontId="1"/>
  </si>
  <si>
    <t>構造</t>
    <rPh sb="0" eb="2">
      <t>コウゾウ</t>
    </rPh>
    <phoneticPr fontId="1"/>
  </si>
  <si>
    <t>その他の情報</t>
    <rPh sb="2" eb="3">
      <t>タ</t>
    </rPh>
    <rPh sb="4" eb="6">
      <t>ジョウホウ</t>
    </rPh>
    <phoneticPr fontId="1"/>
  </si>
  <si>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1"/>
  </si>
  <si>
    <t>担当</t>
    <rPh sb="0" eb="2">
      <t>タントウ</t>
    </rPh>
    <phoneticPr fontId="1"/>
  </si>
  <si>
    <t>会社名</t>
    <rPh sb="0" eb="3">
      <t>カイシャメイ</t>
    </rPh>
    <phoneticPr fontId="1"/>
  </si>
  <si>
    <t>氏名</t>
    <rPh sb="0" eb="2">
      <t>シメイ</t>
    </rPh>
    <phoneticPr fontId="1"/>
  </si>
  <si>
    <t>メールアドレス（IDになります）</t>
    <phoneticPr fontId="1"/>
  </si>
  <si>
    <t>電話番号</t>
    <rPh sb="0" eb="2">
      <t>デンワ</t>
    </rPh>
    <rPh sb="2" eb="4">
      <t>バンゴウ</t>
    </rPh>
    <phoneticPr fontId="1"/>
  </si>
  <si>
    <t>記入例</t>
    <rPh sb="0" eb="3">
      <t>キニュウレイ</t>
    </rPh>
    <phoneticPr fontId="1"/>
  </si>
  <si>
    <t>申請代表者</t>
    <phoneticPr fontId="1"/>
  </si>
  <si>
    <t>株式会社○○一級建築士事務所</t>
    <rPh sb="0" eb="4">
      <t>カブシキガイシャ</t>
    </rPh>
    <rPh sb="6" eb="8">
      <t>イッキュウ</t>
    </rPh>
    <rPh sb="8" eb="11">
      <t>ケンチクシ</t>
    </rPh>
    <rPh sb="11" eb="14">
      <t>ジムショ</t>
    </rPh>
    <phoneticPr fontId="1"/>
  </si>
  <si>
    <t>○○　○○</t>
    <phoneticPr fontId="1"/>
  </si>
  <si>
    <t>○○○＠t-kkc.co.jp</t>
    <phoneticPr fontId="1"/>
  </si>
  <si>
    <t>03-5844-0066</t>
    <phoneticPr fontId="1"/>
  </si>
  <si>
    <t>①</t>
    <phoneticPr fontId="1"/>
  </si>
  <si>
    <t>➁</t>
    <phoneticPr fontId="1"/>
  </si>
  <si>
    <t>③</t>
    <phoneticPr fontId="1"/>
  </si>
  <si>
    <t>④</t>
    <phoneticPr fontId="1"/>
  </si>
  <si>
    <t>⑤</t>
    <phoneticPr fontId="1"/>
  </si>
  <si>
    <t>♦</t>
    <phoneticPr fontId="1"/>
  </si>
  <si>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1"/>
  </si>
  <si>
    <t>Excel形式でご提出ください。</t>
    <rPh sb="5" eb="7">
      <t>ケイシキ</t>
    </rPh>
    <rPh sb="9" eb="11">
      <t>テイシュツ</t>
    </rPh>
    <phoneticPr fontId="1"/>
  </si>
  <si>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1"/>
  </si>
  <si>
    <t>システム利用者は原則、１申請につき５名までとします。</t>
    <rPh sb="4" eb="7">
      <t>リヨウシャ</t>
    </rPh>
    <rPh sb="8" eb="10">
      <t>ゲンソク</t>
    </rPh>
    <rPh sb="12" eb="14">
      <t>シンセイ</t>
    </rPh>
    <rPh sb="18" eb="19">
      <t>メイ</t>
    </rPh>
    <phoneticPr fontId="1"/>
  </si>
  <si>
    <t>意匠</t>
    <rPh sb="0" eb="2">
      <t>イショウ</t>
    </rPh>
    <phoneticPr fontId="4"/>
  </si>
  <si>
    <t>仮受申請前</t>
    <rPh sb="0" eb="2">
      <t>カリウケ</t>
    </rPh>
    <rPh sb="2" eb="4">
      <t>シンセイ</t>
    </rPh>
    <rPh sb="4" eb="5">
      <t>マエ</t>
    </rPh>
    <phoneticPr fontId="1"/>
  </si>
  <si>
    <t>意匠（ゲスト）</t>
    <phoneticPr fontId="4"/>
  </si>
  <si>
    <t>仮受申請中</t>
    <rPh sb="0" eb="2">
      <t>カリウケ</t>
    </rPh>
    <rPh sb="2" eb="5">
      <t>シンセイチュウ</t>
    </rPh>
    <phoneticPr fontId="1"/>
  </si>
  <si>
    <t>設備</t>
    <rPh sb="0" eb="2">
      <t>セツビ</t>
    </rPh>
    <phoneticPr fontId="4"/>
  </si>
  <si>
    <t>もうすぐ本受付</t>
    <rPh sb="4" eb="7">
      <t>ホンウケツケ</t>
    </rPh>
    <phoneticPr fontId="1"/>
  </si>
  <si>
    <t>設備（ゲスト）</t>
    <rPh sb="0" eb="2">
      <t>セツビ</t>
    </rPh>
    <phoneticPr fontId="4"/>
  </si>
  <si>
    <t>すぐに本受付</t>
    <rPh sb="3" eb="6">
      <t>ホンウケツケ</t>
    </rPh>
    <phoneticPr fontId="1"/>
  </si>
  <si>
    <t>構造</t>
    <rPh sb="0" eb="2">
      <t>コウゾウ</t>
    </rPh>
    <phoneticPr fontId="4"/>
  </si>
  <si>
    <t>構造（ゲスト）</t>
    <rPh sb="0" eb="2">
      <t>コウゾウ</t>
    </rPh>
    <phoneticPr fontId="4"/>
  </si>
  <si>
    <t>その他（ゲスト）</t>
    <rPh sb="2" eb="3">
      <t>タ</t>
    </rPh>
    <phoneticPr fontId="4"/>
  </si>
  <si>
    <t>（省エネ適判）</t>
    <rPh sb="1" eb="2">
      <t>ショウ</t>
    </rPh>
    <rPh sb="4" eb="6">
      <t>テキハン</t>
    </rPh>
    <phoneticPr fontId="1"/>
  </si>
  <si>
    <t>（性能証明）</t>
    <rPh sb="1" eb="3">
      <t>セイノウ</t>
    </rPh>
    <rPh sb="3" eb="5">
      <t>ショウメイ</t>
    </rPh>
    <phoneticPr fontId="1"/>
  </si>
  <si>
    <t>（性能評価）</t>
    <rPh sb="1" eb="3">
      <t>セイノウ</t>
    </rPh>
    <rPh sb="3" eb="5">
      <t>ヒョウカ</t>
    </rPh>
    <phoneticPr fontId="1"/>
  </si>
  <si>
    <t>（適合証明）</t>
    <rPh sb="1" eb="3">
      <t>テキゴウ</t>
    </rPh>
    <rPh sb="3" eb="5">
      <t>ショウメイ</t>
    </rPh>
    <phoneticPr fontId="1"/>
  </si>
  <si>
    <t>記入例</t>
    <rPh sb="0" eb="3">
      <t>キニュウレイ</t>
    </rPh>
    <phoneticPr fontId="4"/>
  </si>
  <si>
    <t>確認済証
郵送先</t>
    <rPh sb="0" eb="4">
      <t>カクニンズミショウ</t>
    </rPh>
    <rPh sb="5" eb="8">
      <t>ユウソウサキ</t>
    </rPh>
    <phoneticPr fontId="4"/>
  </si>
  <si>
    <t>郵送方法</t>
    <rPh sb="0" eb="2">
      <t>ユウソウ</t>
    </rPh>
    <rPh sb="2" eb="4">
      <t>ホウホウ</t>
    </rPh>
    <phoneticPr fontId="4"/>
  </si>
  <si>
    <t>レターパックライト</t>
    <phoneticPr fontId="4"/>
  </si>
  <si>
    <t>送付先名</t>
    <phoneticPr fontId="4"/>
  </si>
  <si>
    <t>株式会社　都市建築確認センター</t>
    <rPh sb="0" eb="4">
      <t>カブシキガイシャ</t>
    </rPh>
    <rPh sb="5" eb="9">
      <t>トシケンチク</t>
    </rPh>
    <rPh sb="9" eb="11">
      <t>カクニン</t>
    </rPh>
    <phoneticPr fontId="4"/>
  </si>
  <si>
    <t>代表取締役　本田　實</t>
    <rPh sb="0" eb="2">
      <t>ダイヒョウ</t>
    </rPh>
    <rPh sb="2" eb="5">
      <t>トリシマリヤク</t>
    </rPh>
    <rPh sb="6" eb="8">
      <t>ホンダ</t>
    </rPh>
    <rPh sb="9" eb="10">
      <t>ミノル</t>
    </rPh>
    <phoneticPr fontId="4"/>
  </si>
  <si>
    <t>東京都文京区湯島１－９－１５　御茶ノ水HYビル５F</t>
    <rPh sb="0" eb="3">
      <t>トウキョウト</t>
    </rPh>
    <rPh sb="3" eb="6">
      <t>ブンキョウク</t>
    </rPh>
    <rPh sb="6" eb="8">
      <t>ユシマ</t>
    </rPh>
    <rPh sb="15" eb="17">
      <t>オチャ</t>
    </rPh>
    <rPh sb="18" eb="19">
      <t>ミズ</t>
    </rPh>
    <phoneticPr fontId="4"/>
  </si>
  <si>
    <t>03-5844-0066</t>
    <phoneticPr fontId="4"/>
  </si>
  <si>
    <t>申請書（BELS）</t>
    <phoneticPr fontId="4"/>
  </si>
  <si>
    <t>５日前</t>
    <rPh sb="1" eb="2">
      <t>ニチ</t>
    </rPh>
    <rPh sb="2" eb="3">
      <t>マエ</t>
    </rPh>
    <phoneticPr fontId="4"/>
  </si>
  <si>
    <t>４日前</t>
    <rPh sb="1" eb="2">
      <t>ニチ</t>
    </rPh>
    <rPh sb="2" eb="3">
      <t>マエ</t>
    </rPh>
    <phoneticPr fontId="4"/>
  </si>
  <si>
    <t>３日前</t>
    <rPh sb="1" eb="2">
      <t>ニチ</t>
    </rPh>
    <rPh sb="2" eb="3">
      <t>マエ</t>
    </rPh>
    <phoneticPr fontId="4"/>
  </si>
  <si>
    <t>２日前</t>
    <rPh sb="1" eb="3">
      <t>ニチマエ</t>
    </rPh>
    <rPh sb="2" eb="3">
      <t>マエ</t>
    </rPh>
    <phoneticPr fontId="4"/>
  </si>
  <si>
    <t>１日前</t>
    <rPh sb="1" eb="3">
      <t>ニチマエ</t>
    </rPh>
    <rPh sb="2" eb="3">
      <t>マエ</t>
    </rPh>
    <phoneticPr fontId="4"/>
  </si>
  <si>
    <t>今日</t>
    <rPh sb="0" eb="2">
      <t>キョウ</t>
    </rPh>
    <phoneticPr fontId="4"/>
  </si>
  <si>
    <t/>
  </si>
  <si>
    <t>↑　選択してください　↑</t>
    <rPh sb="2" eb="4">
      <t>センタク</t>
    </rPh>
    <phoneticPr fontId="4"/>
  </si>
  <si>
    <t>番号</t>
    <rPh sb="0" eb="2">
      <t>バンゴウ</t>
    </rPh>
    <phoneticPr fontId="4"/>
  </si>
  <si>
    <t>仮受日</t>
    <rPh sb="0" eb="2">
      <t>カリウケ</t>
    </rPh>
    <rPh sb="2" eb="3">
      <t>ビ</t>
    </rPh>
    <phoneticPr fontId="4"/>
  </si>
  <si>
    <t>Y</t>
    <phoneticPr fontId="1"/>
  </si>
  <si>
    <t>基本設定</t>
    <rPh sb="0" eb="2">
      <t>キホン</t>
    </rPh>
    <rPh sb="2" eb="4">
      <t>セッテイ</t>
    </rPh>
    <phoneticPr fontId="1"/>
  </si>
  <si>
    <t>jpn</t>
    <phoneticPr fontId="1"/>
  </si>
  <si>
    <t>notice</t>
    <phoneticPr fontId="1"/>
  </si>
  <si>
    <t>access_control</t>
    <phoneticPr fontId="1"/>
  </si>
  <si>
    <t>status</t>
    <phoneticPr fontId="1"/>
  </si>
  <si>
    <t>luanguage</t>
    <phoneticPr fontId="1"/>
  </si>
  <si>
    <t>company</t>
    <phoneticPr fontId="1"/>
  </si>
  <si>
    <t>phone</t>
    <phoneticPr fontId="1"/>
  </si>
  <si>
    <t>name</t>
    <phoneticPr fontId="1"/>
  </si>
  <si>
    <t>PASS</t>
    <phoneticPr fontId="1"/>
  </si>
  <si>
    <t>ID</t>
    <phoneticPr fontId="1"/>
  </si>
  <si>
    <t>６段階表示（再生可能エネルギー（太陽光発電設備）を考慮する）※1・2</t>
    <phoneticPr fontId="1"/>
  </si>
  <si>
    <t>６段階表示（再生可能エネルギー（太陽光発電設備）を考慮する）※１・２</t>
    <phoneticPr fontId="1"/>
  </si>
  <si>
    <t>再生可能エネルギー（太陽光発電設備）を考慮する※１・２</t>
    <phoneticPr fontId="1"/>
  </si>
  <si>
    <t>※1 【再エネ設備 有無と種類】にて、再エネ設備「有」かつ 再エネ設備の種類が「太陽光発電設備」で</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rPh sb="40" eb="43">
      <t>タイヨウコウ</t>
    </rPh>
    <rPh sb="43" eb="45">
      <t>ハツデン</t>
    </rPh>
    <rPh sb="45" eb="47">
      <t>セツビ</t>
    </rPh>
    <phoneticPr fontId="4"/>
  </si>
  <si>
    <t xml:space="preserve">あること。 </t>
  </si>
  <si>
    <t>発電した電力を少しでも売電する場合は、「再生可能エネルギー（太陽光発電設備）を考慮する」は選択できません。</t>
    <phoneticPr fontId="4"/>
  </si>
  <si>
    <t>※2 住宅部分に太陽光発電設備による自家消費がなく、かつ、非住宅部分において、太陽光発電設備により</t>
    <phoneticPr fontId="4"/>
  </si>
  <si>
    <t>　①　【3.建築主】既存建築物の場合、所有者とします。</t>
    <phoneticPr fontId="4"/>
  </si>
  <si>
    <t xml:space="preserve"> 　 また、「建築主と申請物件の利用関係」における用語の定義は次のとおりです。</t>
    <rPh sb="7" eb="9">
      <t>ケンチク</t>
    </rPh>
    <rPh sb="9" eb="10">
      <t>ヌシ</t>
    </rPh>
    <rPh sb="11" eb="13">
      <t>シンセイ</t>
    </rPh>
    <rPh sb="13" eb="15">
      <t>ブッケン</t>
    </rPh>
    <rPh sb="16" eb="18">
      <t>リヨウ</t>
    </rPh>
    <rPh sb="18" eb="20">
      <t>カンケイ</t>
    </rPh>
    <rPh sb="25" eb="27">
      <t>ヨウゴ</t>
    </rPh>
    <rPh sb="28" eb="30">
      <t>テイギ</t>
    </rPh>
    <rPh sb="31" eb="32">
      <t>ツギ</t>
    </rPh>
    <phoneticPr fontId="4"/>
  </si>
  <si>
    <t>　②  【4.設計者】既存建築物の場合、申請に係る設計内容等に責任を負うことができる者とします。</t>
    <phoneticPr fontId="4"/>
  </si>
  <si>
    <t>　③　申請者等が２以上のときは、別紙に必要な事項を記載してください。</t>
    <rPh sb="25" eb="27">
      <t>キサイ</t>
    </rPh>
    <phoneticPr fontId="4"/>
  </si>
  <si>
    <t>　②　【1.建築物の名称】原則としてここで記載された名称が評価書に表示されます。ただし、申請の</t>
    <rPh sb="6" eb="9">
      <t>ケンチクブツ</t>
    </rPh>
    <rPh sb="10" eb="12">
      <t>メイショウ</t>
    </rPh>
    <rPh sb="13" eb="15">
      <t>ゲンソク</t>
    </rPh>
    <rPh sb="21" eb="23">
      <t>キサイ</t>
    </rPh>
    <rPh sb="26" eb="28">
      <t>メイショウ</t>
    </rPh>
    <rPh sb="29" eb="32">
      <t>ヒョウカショ</t>
    </rPh>
    <rPh sb="33" eb="35">
      <t>ヒョウジ</t>
    </rPh>
    <rPh sb="44" eb="46">
      <t>シンセイ</t>
    </rPh>
    <phoneticPr fontId="4"/>
  </si>
  <si>
    <t>　　対象とする範囲が建築物の部分である場合には、第五面から第七面のそれぞれに記載された名称が</t>
    <rPh sb="2" eb="4">
      <t>タイショウ</t>
    </rPh>
    <rPh sb="7" eb="9">
      <t>ハンイ</t>
    </rPh>
    <rPh sb="10" eb="13">
      <t>ケンチクブツ</t>
    </rPh>
    <rPh sb="14" eb="16">
      <t>ブブン</t>
    </rPh>
    <rPh sb="19" eb="21">
      <t>バアイ</t>
    </rPh>
    <rPh sb="24" eb="27">
      <t>ダイゴメン</t>
    </rPh>
    <rPh sb="29" eb="32">
      <t>ダイナナメン</t>
    </rPh>
    <rPh sb="38" eb="40">
      <t>キサイ</t>
    </rPh>
    <rPh sb="43" eb="45">
      <t>メイショウ</t>
    </rPh>
    <phoneticPr fontId="4"/>
  </si>
  <si>
    <t>　　それぞれの評価書に記載されます。</t>
    <phoneticPr fontId="4"/>
  </si>
  <si>
    <t>　③　【2.不動産ID】不動産IDガイドライン（令和4年3月31日 国土交通省 不動産・建設経済局）に定</t>
    <rPh sb="6" eb="9">
      <t>フドウサン</t>
    </rPh>
    <rPh sb="12" eb="15">
      <t>フドウサン</t>
    </rPh>
    <rPh sb="24" eb="26">
      <t>レイワ</t>
    </rPh>
    <rPh sb="27" eb="28">
      <t>ネン</t>
    </rPh>
    <rPh sb="29" eb="30">
      <t>ガツ</t>
    </rPh>
    <rPh sb="32" eb="33">
      <t>ニチ</t>
    </rPh>
    <rPh sb="34" eb="39">
      <t>コクドコウツウショウ</t>
    </rPh>
    <rPh sb="40" eb="43">
      <t>フドウサン</t>
    </rPh>
    <rPh sb="44" eb="49">
      <t>ケンセツケイザイキョク</t>
    </rPh>
    <rPh sb="51" eb="52">
      <t>サダ</t>
    </rPh>
    <phoneticPr fontId="4"/>
  </si>
  <si>
    <t>　　めるルールに基づいて構成された番号（不動産番号13桁-特定コード4桁）となります。</t>
    <phoneticPr fontId="4"/>
  </si>
  <si>
    <t>　④　【2.不動産ID】申請が複数となる場合（共同住宅等で複数の住戸がある場合など）、申請対象の</t>
    <rPh sb="6" eb="9">
      <t>フドウサン</t>
    </rPh>
    <rPh sb="12" eb="14">
      <t>シンセイ</t>
    </rPh>
    <rPh sb="15" eb="17">
      <t>フクスウ</t>
    </rPh>
    <rPh sb="20" eb="22">
      <t>バアイ</t>
    </rPh>
    <rPh sb="23" eb="28">
      <t>キョウドウジュウタクナド</t>
    </rPh>
    <rPh sb="29" eb="31">
      <t>フクスウ</t>
    </rPh>
    <rPh sb="32" eb="34">
      <t>ジュウコ</t>
    </rPh>
    <rPh sb="37" eb="39">
      <t>バアイ</t>
    </rPh>
    <rPh sb="43" eb="45">
      <t>シンセイ</t>
    </rPh>
    <rPh sb="45" eb="47">
      <t>タイショウ</t>
    </rPh>
    <phoneticPr fontId="4"/>
  </si>
  <si>
    <t>　　不動産IDを集約して記載した別の書面をもって代えることができます。</t>
    <phoneticPr fontId="4"/>
  </si>
  <si>
    <t>　⑤　【8.建築物の新築竣工時期（計画中の場合は予定時期）】暦は西暦とし年月日を記載してくだ</t>
    <rPh sb="6" eb="9">
      <t>ケンチクブツ</t>
    </rPh>
    <rPh sb="10" eb="12">
      <t>シンチク</t>
    </rPh>
    <rPh sb="12" eb="14">
      <t>シュンコウ</t>
    </rPh>
    <rPh sb="14" eb="16">
      <t>ジキ</t>
    </rPh>
    <rPh sb="17" eb="20">
      <t>ケイカクチュウ</t>
    </rPh>
    <rPh sb="21" eb="23">
      <t>バアイ</t>
    </rPh>
    <rPh sb="24" eb="26">
      <t>ヨテイ</t>
    </rPh>
    <rPh sb="26" eb="28">
      <t>ジキ</t>
    </rPh>
    <rPh sb="30" eb="31">
      <t>コヨミ</t>
    </rPh>
    <rPh sb="32" eb="34">
      <t>セイレキ</t>
    </rPh>
    <rPh sb="36" eb="39">
      <t>ネンガッピ</t>
    </rPh>
    <rPh sb="40" eb="42">
      <t>キサイ</t>
    </rPh>
    <phoneticPr fontId="4"/>
  </si>
  <si>
    <t>　　さい。改修する場合も記載が必要です。なお、日付は上旬、中旬、下旬とすることも可能です。</t>
    <rPh sb="5" eb="7">
      <t>カイシュウ</t>
    </rPh>
    <rPh sb="9" eb="11">
      <t>バアイ</t>
    </rPh>
    <rPh sb="12" eb="14">
      <t>キサイ</t>
    </rPh>
    <rPh sb="15" eb="17">
      <t>ヒツヨウ</t>
    </rPh>
    <rPh sb="23" eb="25">
      <t>ヒヅケ</t>
    </rPh>
    <rPh sb="26" eb="28">
      <t>ジョウジュン</t>
    </rPh>
    <rPh sb="29" eb="31">
      <t>チュウジュン</t>
    </rPh>
    <rPh sb="32" eb="34">
      <t>ゲジュン</t>
    </rPh>
    <rPh sb="40" eb="42">
      <t>カノウ</t>
    </rPh>
    <phoneticPr fontId="4"/>
  </si>
  <si>
    <t>　⑥　【9. 申請対象部分の改修の竣工時期】申請対象部分を改修する場合に記載してください。</t>
    <rPh sb="7" eb="9">
      <t>シンセイ</t>
    </rPh>
    <rPh sb="9" eb="11">
      <t>タイショウ</t>
    </rPh>
    <rPh sb="11" eb="13">
      <t>ブブン</t>
    </rPh>
    <rPh sb="14" eb="16">
      <t>カイシュウ</t>
    </rPh>
    <rPh sb="17" eb="19">
      <t>シュンコウ</t>
    </rPh>
    <rPh sb="19" eb="21">
      <t>ジキ</t>
    </rPh>
    <rPh sb="22" eb="24">
      <t>シンセイ</t>
    </rPh>
    <rPh sb="24" eb="26">
      <t>タイショウ</t>
    </rPh>
    <rPh sb="26" eb="28">
      <t>ブブン</t>
    </rPh>
    <rPh sb="29" eb="31">
      <t>カイシュウ</t>
    </rPh>
    <rPh sb="33" eb="35">
      <t>バアイ</t>
    </rPh>
    <rPh sb="36" eb="38">
      <t>キサイ</t>
    </rPh>
    <phoneticPr fontId="4"/>
  </si>
  <si>
    <t>　⑦　【9. 申請対象部分の改修の竣工時期】西暦で年月日を記載してください。なお、日付は上旬、</t>
    <rPh sb="7" eb="9">
      <t>シンセイ</t>
    </rPh>
    <rPh sb="9" eb="11">
      <t>タイショウ</t>
    </rPh>
    <rPh sb="11" eb="13">
      <t>ブブン</t>
    </rPh>
    <rPh sb="14" eb="16">
      <t>カイシュウ</t>
    </rPh>
    <rPh sb="17" eb="19">
      <t>シュンコウ</t>
    </rPh>
    <rPh sb="19" eb="21">
      <t>ジキ</t>
    </rPh>
    <rPh sb="22" eb="24">
      <t>セイレキ</t>
    </rPh>
    <rPh sb="25" eb="28">
      <t>ネンガッピ</t>
    </rPh>
    <rPh sb="29" eb="31">
      <t>キサイ</t>
    </rPh>
    <rPh sb="41" eb="43">
      <t>ヒヅケ</t>
    </rPh>
    <rPh sb="44" eb="46">
      <t>ジョウジュン</t>
    </rPh>
    <phoneticPr fontId="4"/>
  </si>
  <si>
    <t>　　中旬、下旬とすることも可能です。</t>
    <phoneticPr fontId="4"/>
  </si>
  <si>
    <t>　⑧　【11.申請の対象とする範囲】申請範囲により、該当するチェックボックス全てに「✓」マークを</t>
    <rPh sb="7" eb="9">
      <t>シンセイ</t>
    </rPh>
    <rPh sb="10" eb="12">
      <t>タイショウ</t>
    </rPh>
    <rPh sb="15" eb="17">
      <t>ハンイ</t>
    </rPh>
    <rPh sb="18" eb="20">
      <t>シンセイ</t>
    </rPh>
    <rPh sb="20" eb="22">
      <t>ハンイ</t>
    </rPh>
    <rPh sb="26" eb="28">
      <t>ガイトウ</t>
    </rPh>
    <rPh sb="38" eb="39">
      <t>スベ</t>
    </rPh>
    <phoneticPr fontId="4"/>
  </si>
  <si>
    <t>　　を入れてください。チェックに応じた枚数の評価書が交付されます。また、評価書が複数交付され</t>
    <rPh sb="16" eb="17">
      <t>オウ</t>
    </rPh>
    <rPh sb="19" eb="21">
      <t>マイスウ</t>
    </rPh>
    <rPh sb="22" eb="24">
      <t>ヒョウカ</t>
    </rPh>
    <rPh sb="24" eb="25">
      <t>ショ</t>
    </rPh>
    <rPh sb="26" eb="28">
      <t>コウフ</t>
    </rPh>
    <rPh sb="36" eb="38">
      <t>ヒョウカ</t>
    </rPh>
    <rPh sb="38" eb="39">
      <t>ショ</t>
    </rPh>
    <rPh sb="40" eb="42">
      <t>フクスウ</t>
    </rPh>
    <rPh sb="42" eb="44">
      <t>コウフ</t>
    </rPh>
    <phoneticPr fontId="4"/>
  </si>
  <si>
    <t>　　る場合、第五面及び第七面は申請単位ごとに作成してください。</t>
    <rPh sb="3" eb="5">
      <t>バアイ</t>
    </rPh>
    <rPh sb="6" eb="9">
      <t>ダイゴメン</t>
    </rPh>
    <rPh sb="9" eb="10">
      <t>オヨ</t>
    </rPh>
    <rPh sb="11" eb="12">
      <t>ダイ</t>
    </rPh>
    <rPh sb="12" eb="14">
      <t>ナナメン</t>
    </rPh>
    <rPh sb="15" eb="17">
      <t>シンセイ</t>
    </rPh>
    <rPh sb="17" eb="19">
      <t>タンイ</t>
    </rPh>
    <rPh sb="22" eb="24">
      <t>サクセイ</t>
    </rPh>
    <phoneticPr fontId="4"/>
  </si>
  <si>
    <t>　⑨　【11.申請の対象とする範囲】「フロア」「テナント」「その他部分」の括弧については、それぞ</t>
    <rPh sb="7" eb="9">
      <t>シンセイ</t>
    </rPh>
    <rPh sb="10" eb="12">
      <t>タイショウ</t>
    </rPh>
    <rPh sb="15" eb="17">
      <t>ハンイ</t>
    </rPh>
    <rPh sb="32" eb="33">
      <t>タ</t>
    </rPh>
    <rPh sb="33" eb="35">
      <t>ブブン</t>
    </rPh>
    <rPh sb="37" eb="39">
      <t>カッコ</t>
    </rPh>
    <phoneticPr fontId="4"/>
  </si>
  <si>
    <t>　　れが申請の単位において二以上である場合等により記入できない場合は、行を追加する等による記</t>
    <rPh sb="4" eb="6">
      <t>シンセイ</t>
    </rPh>
    <rPh sb="7" eb="9">
      <t>タンイ</t>
    </rPh>
    <rPh sb="13" eb="14">
      <t>ニ</t>
    </rPh>
    <rPh sb="14" eb="16">
      <t>イジョウ</t>
    </rPh>
    <rPh sb="19" eb="22">
      <t>バアイナド</t>
    </rPh>
    <rPh sb="25" eb="27">
      <t>キニュウ</t>
    </rPh>
    <rPh sb="31" eb="33">
      <t>バアイ</t>
    </rPh>
    <rPh sb="35" eb="36">
      <t>ギョウ</t>
    </rPh>
    <rPh sb="37" eb="39">
      <t>ツイカ</t>
    </rPh>
    <rPh sb="41" eb="42">
      <t>ナド</t>
    </rPh>
    <rPh sb="45" eb="46">
      <t>キ</t>
    </rPh>
    <phoneticPr fontId="4"/>
  </si>
  <si>
    <t>　　載を可能とします。</t>
    <rPh sb="2" eb="3">
      <t>ミツル</t>
    </rPh>
    <rPh sb="4" eb="6">
      <t>カノウ</t>
    </rPh>
    <phoneticPr fontId="4"/>
  </si>
  <si>
    <t>　⑩　【12. 備考】必要に応じて、プレート等の交付についての依頼の有無を記載できます。</t>
    <rPh sb="8" eb="10">
      <t>ビコウ</t>
    </rPh>
    <rPh sb="11" eb="13">
      <t>ヒツヨウ</t>
    </rPh>
    <rPh sb="14" eb="15">
      <t>オウ</t>
    </rPh>
    <rPh sb="22" eb="23">
      <t>トウ</t>
    </rPh>
    <rPh sb="24" eb="26">
      <t>コウフ</t>
    </rPh>
    <rPh sb="31" eb="33">
      <t>イライ</t>
    </rPh>
    <rPh sb="34" eb="36">
      <t>ウム</t>
    </rPh>
    <rPh sb="37" eb="39">
      <t>キサイ</t>
    </rPh>
    <phoneticPr fontId="4"/>
  </si>
  <si>
    <t>　①　この面は、一戸建ての住宅 又は 店舗等併用住宅の住戸の申請をする場合に作成してください。</t>
    <rPh sb="5" eb="6">
      <t>メン</t>
    </rPh>
    <rPh sb="8" eb="11">
      <t>イッコダ</t>
    </rPh>
    <rPh sb="13" eb="15">
      <t>ジュウタク</t>
    </rPh>
    <rPh sb="16" eb="17">
      <t>マタ</t>
    </rPh>
    <rPh sb="19" eb="21">
      <t>テンポ</t>
    </rPh>
    <rPh sb="21" eb="22">
      <t>ナド</t>
    </rPh>
    <rPh sb="22" eb="26">
      <t>ヘイヨウジュウタク</t>
    </rPh>
    <rPh sb="27" eb="29">
      <t>ジュウコ</t>
    </rPh>
    <rPh sb="30" eb="32">
      <t>シンセイ</t>
    </rPh>
    <rPh sb="35" eb="37">
      <t>バアイ</t>
    </rPh>
    <rPh sb="38" eb="40">
      <t>サクセイ</t>
    </rPh>
    <phoneticPr fontId="4"/>
  </si>
  <si>
    <t>　②　【2.評価手法に関する事項】【断熱性能（外皮性能）】【一次エネルギー消費量】の評価手法に</t>
    <rPh sb="6" eb="10">
      <t>ヒョウカシュホウ</t>
    </rPh>
    <rPh sb="11" eb="12">
      <t>カン</t>
    </rPh>
    <rPh sb="14" eb="16">
      <t>ジコウ</t>
    </rPh>
    <rPh sb="18" eb="22">
      <t>ダンネツセイノウ</t>
    </rPh>
    <rPh sb="23" eb="27">
      <t>ガイヒセイノウ</t>
    </rPh>
    <rPh sb="30" eb="32">
      <t>イチジ</t>
    </rPh>
    <rPh sb="37" eb="40">
      <t>ショウヒリョウ</t>
    </rPh>
    <rPh sb="42" eb="46">
      <t>ヒョウカシュホウ</t>
    </rPh>
    <phoneticPr fontId="4"/>
  </si>
  <si>
    <t>　　ついてはBELS評価業務方法書を参照して下さい。</t>
    <phoneticPr fontId="4"/>
  </si>
  <si>
    <t>　③　【3.一次エネルギー消費量に関する事項】【再エネ設備に関すること】の再エネ設備の容量の表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4"/>
  </si>
  <si>
    <t>　　示を希望する場合は、表示内容を記載してください。</t>
    <phoneticPr fontId="4"/>
  </si>
  <si>
    <t>　④　【4.「ＺＥＨマーク」に関する事項】において、一次エネルギー消費量の評価手法に誘導仕様基</t>
    <rPh sb="15" eb="16">
      <t>カン</t>
    </rPh>
    <rPh sb="18" eb="20">
      <t>ジコウ</t>
    </rPh>
    <rPh sb="26" eb="28">
      <t>イチジ</t>
    </rPh>
    <rPh sb="33" eb="36">
      <t>ショウヒリョウ</t>
    </rPh>
    <rPh sb="37" eb="41">
      <t>ヒョウカシュホウ</t>
    </rPh>
    <rPh sb="42" eb="44">
      <t>ユウドウ</t>
    </rPh>
    <rPh sb="44" eb="46">
      <t>シヨウ</t>
    </rPh>
    <rPh sb="46" eb="47">
      <t>モト</t>
    </rPh>
    <phoneticPr fontId="4"/>
  </si>
  <si>
    <t>　　準を採用した場合は、『ＺＥＨ』及びＮｅａｒｌｙ ＺＥＨの選択はできません。</t>
    <phoneticPr fontId="4"/>
  </si>
  <si>
    <t>　⑤　【5.ＺＥＨ　Ｏｒｉｅｎｔｅｄの場合に申告する事項】</t>
    <rPh sb="19" eb="21">
      <t>バアイ</t>
    </rPh>
    <rPh sb="22" eb="24">
      <t>シンコク</t>
    </rPh>
    <rPh sb="26" eb="28">
      <t>ジコウ</t>
    </rPh>
    <phoneticPr fontId="4"/>
  </si>
  <si>
    <r>
      <t>　　都市部狭小地</t>
    </r>
    <r>
      <rPr>
        <sz val="6"/>
        <rFont val="ＭＳ 明朝"/>
        <family val="1"/>
        <charset val="128"/>
      </rPr>
      <t>（※1）</t>
    </r>
    <r>
      <rPr>
        <sz val="10"/>
        <rFont val="ＭＳ 明朝"/>
        <family val="1"/>
        <charset val="128"/>
      </rPr>
      <t>又は多雪地域</t>
    </r>
    <r>
      <rPr>
        <sz val="6"/>
        <rFont val="ＭＳ 明朝"/>
        <family val="1"/>
        <charset val="128"/>
      </rPr>
      <t>（※2）</t>
    </r>
    <r>
      <rPr>
        <sz val="10"/>
        <rFont val="ＭＳ 明朝"/>
        <family val="1"/>
        <charset val="128"/>
      </rPr>
      <t>に該当する場合で、外皮基準及び一次エネルギー消費量水準</t>
    </r>
    <rPh sb="12" eb="13">
      <t>マタ</t>
    </rPh>
    <rPh sb="14" eb="15">
      <t>オオ</t>
    </rPh>
    <phoneticPr fontId="4"/>
  </si>
  <si>
    <t>　　に適合する場合に申告してください。</t>
    <phoneticPr fontId="4"/>
  </si>
  <si>
    <t>　　(※1) 「北側斜線制限の対象となる用途地域等（第一種及び第二種低層住居専用地域、第一種及び</t>
    <rPh sb="12" eb="14">
      <t>セイゲン</t>
    </rPh>
    <rPh sb="24" eb="25">
      <t>トウ</t>
    </rPh>
    <rPh sb="26" eb="27">
      <t>ダイ</t>
    </rPh>
    <rPh sb="27" eb="29">
      <t>イッシュ</t>
    </rPh>
    <rPh sb="29" eb="30">
      <t>オヨ</t>
    </rPh>
    <rPh sb="31" eb="32">
      <t>ダイ</t>
    </rPh>
    <rPh sb="32" eb="34">
      <t>ニシュ</t>
    </rPh>
    <rPh sb="34" eb="36">
      <t>テイソウ</t>
    </rPh>
    <rPh sb="36" eb="38">
      <t>ジュウキョ</t>
    </rPh>
    <rPh sb="38" eb="40">
      <t>センヨウ</t>
    </rPh>
    <rPh sb="40" eb="42">
      <t>チイキ</t>
    </rPh>
    <rPh sb="43" eb="44">
      <t>ダイ</t>
    </rPh>
    <phoneticPr fontId="4"/>
  </si>
  <si>
    <t>　　第二種中高層住居専用地域並びに地方自治体の条例において北側斜線規制が定められている地域）」</t>
    <rPh sb="3" eb="4">
      <t>ニ</t>
    </rPh>
    <rPh sb="4" eb="5">
      <t>シュ</t>
    </rPh>
    <rPh sb="5" eb="8">
      <t>チュウコウソウ</t>
    </rPh>
    <rPh sb="8" eb="10">
      <t>ジュウキョ</t>
    </rPh>
    <rPh sb="10" eb="12">
      <t>センヨウ</t>
    </rPh>
    <rPh sb="12" eb="14">
      <t>チイキ</t>
    </rPh>
    <rPh sb="14" eb="15">
      <t>ナラ</t>
    </rPh>
    <rPh sb="17" eb="19">
      <t>チホウ</t>
    </rPh>
    <rPh sb="19" eb="22">
      <t>ジチタイ</t>
    </rPh>
    <rPh sb="23" eb="25">
      <t>ジョウレイ</t>
    </rPh>
    <rPh sb="29" eb="31">
      <t>キタガワ</t>
    </rPh>
    <rPh sb="31" eb="33">
      <t>シャセン</t>
    </rPh>
    <rPh sb="33" eb="35">
      <t>キセイ</t>
    </rPh>
    <rPh sb="36" eb="37">
      <t>サダ</t>
    </rPh>
    <phoneticPr fontId="4"/>
  </si>
  <si>
    <t>　　であって、敷地面積が85㎡未満で、かつ平屋建て以外の住宅。</t>
    <rPh sb="7" eb="9">
      <t>シキチ</t>
    </rPh>
    <rPh sb="9" eb="11">
      <t>メンセキ</t>
    </rPh>
    <phoneticPr fontId="4"/>
  </si>
  <si>
    <t>　　(※2) 建築基準法で規定する垂直積雪量が100㎝以上に該当する地域。</t>
    <phoneticPr fontId="4"/>
  </si>
  <si>
    <t>　⑥　【6.参考情報に関する事項】評価書の参考情報に記載を希望する、その他省エネルギー性能関連</t>
    <rPh sb="6" eb="8">
      <t>ジョウホウ</t>
    </rPh>
    <rPh sb="11" eb="12">
      <t>カン</t>
    </rPh>
    <rPh sb="14" eb="16">
      <t>ジコウ</t>
    </rPh>
    <rPh sb="17" eb="18">
      <t>ショ</t>
    </rPh>
    <rPh sb="19" eb="21">
      <t>サンコウ</t>
    </rPh>
    <rPh sb="21" eb="23">
      <t>ジョウホウ</t>
    </rPh>
    <rPh sb="24" eb="26">
      <t>キサイ</t>
    </rPh>
    <rPh sb="27" eb="29">
      <t>キボウ</t>
    </rPh>
    <rPh sb="34" eb="35">
      <t>タ</t>
    </rPh>
    <rPh sb="35" eb="36">
      <t>ショウ</t>
    </rPh>
    <rPh sb="41" eb="43">
      <t>セイノウ</t>
    </rPh>
    <rPh sb="43" eb="45">
      <t>カンレン</t>
    </rPh>
    <rPh sb="45" eb="47">
      <t>ジョウホウ</t>
    </rPh>
    <phoneticPr fontId="4"/>
  </si>
  <si>
    <t>　　情報や災害対策関連情報及び建築物の販売又は賃貸に関して参考となる情報がある場合は「別紙に</t>
    <rPh sb="26" eb="27">
      <t>カン</t>
    </rPh>
    <rPh sb="29" eb="31">
      <t>サンコウ</t>
    </rPh>
    <rPh sb="34" eb="36">
      <t>ジョウホウ</t>
    </rPh>
    <rPh sb="39" eb="41">
      <t>バアイ</t>
    </rPh>
    <rPh sb="43" eb="45">
      <t>ベッシ</t>
    </rPh>
    <phoneticPr fontId="4"/>
  </si>
  <si>
    <t>　　よる」をチェックのうえ、掲載する情報を記載した別紙を提出してください。</t>
    <rPh sb="18" eb="20">
      <t>ジョウホウ</t>
    </rPh>
    <rPh sb="21" eb="23">
      <t>キサイ</t>
    </rPh>
    <rPh sb="25" eb="27">
      <t>ベッシ</t>
    </rPh>
    <rPh sb="28" eb="30">
      <t>テイシュツ</t>
    </rPh>
    <phoneticPr fontId="4"/>
  </si>
  <si>
    <t>　　　申請対象に住宅部分（共用部分を除く）が含まれ、かつ、WEBプログラム（※)の計算結果を提出</t>
    <rPh sb="3" eb="5">
      <t>シンセイ</t>
    </rPh>
    <rPh sb="5" eb="7">
      <t>タイショウ</t>
    </rPh>
    <rPh sb="8" eb="10">
      <t>ジュウタク</t>
    </rPh>
    <rPh sb="10" eb="12">
      <t>ブブン</t>
    </rPh>
    <rPh sb="13" eb="15">
      <t>キョウヨウ</t>
    </rPh>
    <rPh sb="15" eb="17">
      <t>ブブン</t>
    </rPh>
    <rPh sb="18" eb="19">
      <t>ノゾ</t>
    </rPh>
    <rPh sb="22" eb="23">
      <t>フク</t>
    </rPh>
    <phoneticPr fontId="4"/>
  </si>
  <si>
    <t>　　　する場合、評価書の「参考情報」欄に以下の二次エネルギー消費量に関する情報が表示されます。</t>
    <rPh sb="8" eb="10">
      <t>ヒョウカ</t>
    </rPh>
    <rPh sb="10" eb="11">
      <t>ショ</t>
    </rPh>
    <rPh sb="13" eb="15">
      <t>サンコウ</t>
    </rPh>
    <rPh sb="15" eb="17">
      <t>ジョウホウ</t>
    </rPh>
    <rPh sb="18" eb="19">
      <t>ラン</t>
    </rPh>
    <rPh sb="20" eb="22">
      <t>イカ</t>
    </rPh>
    <rPh sb="37" eb="39">
      <t>ジョウホウ</t>
    </rPh>
    <phoneticPr fontId="4"/>
  </si>
  <si>
    <t>　　■参考情報の目安光熱費に関する項目について</t>
    <rPh sb="3" eb="5">
      <t>サンコウ</t>
    </rPh>
    <rPh sb="5" eb="7">
      <t>ジョウホウ</t>
    </rPh>
    <rPh sb="8" eb="10">
      <t>メヤス</t>
    </rPh>
    <rPh sb="10" eb="13">
      <t>コウネツヒ</t>
    </rPh>
    <rPh sb="14" eb="15">
      <t>カン</t>
    </rPh>
    <rPh sb="17" eb="19">
      <t>コウモク</t>
    </rPh>
    <phoneticPr fontId="4"/>
  </si>
  <si>
    <t>　　　目安光熱費の基となる設計二次エネルギー消費量は、一定の使用条件（居住人数、エアコン等の</t>
    <phoneticPr fontId="4"/>
  </si>
  <si>
    <t>　　　使用時間、外気温度等）を設定した上で国の機関が公開している「エネルギー消費性能計算プロ</t>
    <phoneticPr fontId="4"/>
  </si>
  <si>
    <t>　　　グラム（住宅版）」で算出されたものです。また、目安光熱費の算出には全国統一の燃料単価を</t>
    <phoneticPr fontId="4"/>
  </si>
  <si>
    <t>　　　用いており、居住者が実際にエネルギー供給会社と契約するものとは異なります。その為、目安</t>
    <phoneticPr fontId="4"/>
  </si>
  <si>
    <t>　　　光熱費と実際の光熱費で乖離が生じます。なお、目安光熱費は評価対象項目には含まれておりま</t>
    <phoneticPr fontId="4"/>
  </si>
  <si>
    <t>　　　せん。</t>
    <phoneticPr fontId="4"/>
  </si>
  <si>
    <t>　①　この面は、共同住宅等の住戸・複合建築物の住宅部分の住戸の申請がある場合に作成してください。</t>
    <rPh sb="5" eb="6">
      <t>メン</t>
    </rPh>
    <rPh sb="8" eb="10">
      <t>キョウドウ</t>
    </rPh>
    <rPh sb="10" eb="12">
      <t>ジュウタク</t>
    </rPh>
    <rPh sb="12" eb="13">
      <t>ナド</t>
    </rPh>
    <rPh sb="14" eb="16">
      <t>ジュウコ</t>
    </rPh>
    <rPh sb="17" eb="19">
      <t>フクゴウ</t>
    </rPh>
    <rPh sb="19" eb="22">
      <t>ケンチクブツ</t>
    </rPh>
    <rPh sb="23" eb="25">
      <t>ジュウタク</t>
    </rPh>
    <rPh sb="25" eb="27">
      <t>ブブン</t>
    </rPh>
    <rPh sb="28" eb="30">
      <t>ジュウコ</t>
    </rPh>
    <rPh sb="31" eb="33">
      <t>シンセイ</t>
    </rPh>
    <rPh sb="36" eb="38">
      <t>バアイ</t>
    </rPh>
    <rPh sb="39" eb="41">
      <t>サクセイ</t>
    </rPh>
    <phoneticPr fontId="4"/>
  </si>
  <si>
    <t>　②　この面は、複数の住戸を集約して記載すること等により記載すべき事項の全てが明示された別の</t>
    <rPh sb="5" eb="6">
      <t>メン</t>
    </rPh>
    <rPh sb="8" eb="10">
      <t>フクスウ</t>
    </rPh>
    <rPh sb="11" eb="13">
      <t>ジュウコ</t>
    </rPh>
    <rPh sb="14" eb="16">
      <t>シュウヤク</t>
    </rPh>
    <rPh sb="18" eb="20">
      <t>キサイ</t>
    </rPh>
    <rPh sb="24" eb="25">
      <t>ナド</t>
    </rPh>
    <rPh sb="28" eb="30">
      <t>キサイ</t>
    </rPh>
    <rPh sb="33" eb="35">
      <t>ジコウ</t>
    </rPh>
    <rPh sb="36" eb="37">
      <t>スベ</t>
    </rPh>
    <rPh sb="39" eb="41">
      <t>メイジ</t>
    </rPh>
    <rPh sb="44" eb="45">
      <t>ベツ</t>
    </rPh>
    <phoneticPr fontId="4"/>
  </si>
  <si>
    <t>　　書面をもって代えることができます。</t>
    <rPh sb="2" eb="4">
      <t>ショメン</t>
    </rPh>
    <rPh sb="8" eb="9">
      <t>カ</t>
    </rPh>
    <phoneticPr fontId="4"/>
  </si>
  <si>
    <t>　③　【1.申請対象となる住戸の部屋番号】評価書に表示される住戸の部屋番号です。申請の対象とな</t>
    <rPh sb="6" eb="8">
      <t>シンセイ</t>
    </rPh>
    <rPh sb="8" eb="10">
      <t>タイショウ</t>
    </rPh>
    <rPh sb="13" eb="15">
      <t>ジュウコ</t>
    </rPh>
    <rPh sb="16" eb="20">
      <t>ヘヤバンゴウ</t>
    </rPh>
    <rPh sb="21" eb="24">
      <t>ヒョウカショ</t>
    </rPh>
    <rPh sb="25" eb="27">
      <t>ヒョウジ</t>
    </rPh>
    <rPh sb="30" eb="32">
      <t>ジュウコ</t>
    </rPh>
    <rPh sb="33" eb="37">
      <t>ヘヤバンゴウ</t>
    </rPh>
    <rPh sb="40" eb="42">
      <t>シンセイ</t>
    </rPh>
    <rPh sb="43" eb="45">
      <t>タイショウ</t>
    </rPh>
    <phoneticPr fontId="4"/>
  </si>
  <si>
    <t>　　る住戸が分かるように記載してください。</t>
    <rPh sb="3" eb="5">
      <t>ジュウコ</t>
    </rPh>
    <rPh sb="6" eb="7">
      <t>ワ</t>
    </rPh>
    <rPh sb="12" eb="14">
      <t>キサイ</t>
    </rPh>
    <phoneticPr fontId="4"/>
  </si>
  <si>
    <t>　④　【3.評価手法に関する事項】【断熱性能（外皮性能）】【一次エネルギー消費量】の評価手法に</t>
    <rPh sb="6" eb="8">
      <t>ヒョウカ</t>
    </rPh>
    <rPh sb="8" eb="10">
      <t>シュホウ</t>
    </rPh>
    <rPh sb="11" eb="12">
      <t>カン</t>
    </rPh>
    <rPh sb="14" eb="16">
      <t>ジコウ</t>
    </rPh>
    <rPh sb="18" eb="22">
      <t>ダンネツセイノウ</t>
    </rPh>
    <rPh sb="23" eb="27">
      <t>ガイヒセイノウ</t>
    </rPh>
    <rPh sb="30" eb="32">
      <t>イチジ</t>
    </rPh>
    <rPh sb="37" eb="40">
      <t>ショウヒリョウ</t>
    </rPh>
    <rPh sb="42" eb="46">
      <t>ヒョウカシュホウ</t>
    </rPh>
    <phoneticPr fontId="4"/>
  </si>
  <si>
    <t>　　ついてはBELS評価業務方法書を参照してください。</t>
    <rPh sb="10" eb="17">
      <t>ヒョウカギョウムホウホウショ</t>
    </rPh>
    <rPh sb="18" eb="20">
      <t>サンショウ</t>
    </rPh>
    <phoneticPr fontId="4"/>
  </si>
  <si>
    <t>　⑤　【4.一次エネルギー消費量に関すること】【再エネ設備に関すること】の再エネ設備の容量の表</t>
    <rPh sb="6" eb="8">
      <t>イチジ</t>
    </rPh>
    <rPh sb="13" eb="16">
      <t>ショウヒリョウ</t>
    </rPh>
    <rPh sb="17" eb="18">
      <t>カン</t>
    </rPh>
    <rPh sb="24" eb="25">
      <t>サイ</t>
    </rPh>
    <rPh sb="27" eb="29">
      <t>セツビ</t>
    </rPh>
    <rPh sb="30" eb="31">
      <t>カン</t>
    </rPh>
    <rPh sb="37" eb="38">
      <t>サイ</t>
    </rPh>
    <rPh sb="40" eb="42">
      <t>セツビ</t>
    </rPh>
    <rPh sb="43" eb="45">
      <t>ヨウリョウ</t>
    </rPh>
    <rPh sb="46" eb="47">
      <t>ヒョウ</t>
    </rPh>
    <phoneticPr fontId="4"/>
  </si>
  <si>
    <t>　　示を希望する場合は、表示内容を記載してください。</t>
    <rPh sb="2" eb="3">
      <t>ジ</t>
    </rPh>
    <rPh sb="4" eb="6">
      <t>キボウ</t>
    </rPh>
    <rPh sb="8" eb="10">
      <t>バアイ</t>
    </rPh>
    <rPh sb="12" eb="14">
      <t>ヒョウジ</t>
    </rPh>
    <rPh sb="14" eb="16">
      <t>ナイヨウ</t>
    </rPh>
    <rPh sb="17" eb="19">
      <t>キサイ</t>
    </rPh>
    <phoneticPr fontId="4"/>
  </si>
  <si>
    <t>　⑥　【6.参考情報に関する事項】評価書の参考情報に記載を希望する、その他省エネルギー性能関連</t>
    <rPh sb="6" eb="8">
      <t>サンコウ</t>
    </rPh>
    <rPh sb="8" eb="10">
      <t>ジョウホウ</t>
    </rPh>
    <rPh sb="11" eb="12">
      <t>カン</t>
    </rPh>
    <rPh sb="14" eb="16">
      <t>ジコウ</t>
    </rPh>
    <rPh sb="17" eb="20">
      <t>ヒョウカショ</t>
    </rPh>
    <rPh sb="21" eb="25">
      <t>サンコウジョウホウ</t>
    </rPh>
    <rPh sb="26" eb="28">
      <t>キサイ</t>
    </rPh>
    <rPh sb="29" eb="31">
      <t>キボウ</t>
    </rPh>
    <rPh sb="36" eb="37">
      <t>タ</t>
    </rPh>
    <rPh sb="37" eb="38">
      <t>ショウ</t>
    </rPh>
    <rPh sb="43" eb="45">
      <t>セイノウ</t>
    </rPh>
    <rPh sb="44" eb="46">
      <t>カンレン</t>
    </rPh>
    <phoneticPr fontId="4"/>
  </si>
  <si>
    <t>　①　この面は、共同住宅等の住棟、複合建築物の住宅部分全体を申請する場合に作成してください。</t>
    <rPh sb="5" eb="6">
      <t>メン</t>
    </rPh>
    <rPh sb="8" eb="10">
      <t>キョウドウ</t>
    </rPh>
    <rPh sb="10" eb="12">
      <t>ジュウタク</t>
    </rPh>
    <rPh sb="12" eb="13">
      <t>ナド</t>
    </rPh>
    <rPh sb="14" eb="16">
      <t>ジュウトウ</t>
    </rPh>
    <rPh sb="17" eb="19">
      <t>フクゴウ</t>
    </rPh>
    <rPh sb="19" eb="22">
      <t>ケンチクブツ</t>
    </rPh>
    <rPh sb="23" eb="25">
      <t>ジュウタク</t>
    </rPh>
    <rPh sb="25" eb="27">
      <t>ブブン</t>
    </rPh>
    <rPh sb="27" eb="29">
      <t>ゼンタイ</t>
    </rPh>
    <rPh sb="30" eb="32">
      <t>シンセイ</t>
    </rPh>
    <rPh sb="34" eb="36">
      <t>バアイ</t>
    </rPh>
    <rPh sb="37" eb="39">
      <t>サクセイ</t>
    </rPh>
    <phoneticPr fontId="4"/>
  </si>
  <si>
    <t>　②　【1.申請対象となる建築物の部分の名称】評価書に表示される名称です。申請の対象となる建築</t>
    <rPh sb="6" eb="8">
      <t>シンセイ</t>
    </rPh>
    <rPh sb="8" eb="10">
      <t>タイショウ</t>
    </rPh>
    <rPh sb="13" eb="16">
      <t>ケンチクブツ</t>
    </rPh>
    <rPh sb="17" eb="19">
      <t>ブブン</t>
    </rPh>
    <rPh sb="20" eb="22">
      <t>メイショウ</t>
    </rPh>
    <rPh sb="23" eb="26">
      <t>ヒョウカショ</t>
    </rPh>
    <rPh sb="27" eb="29">
      <t>ヒョウジ</t>
    </rPh>
    <rPh sb="32" eb="34">
      <t>メイショウ</t>
    </rPh>
    <rPh sb="37" eb="39">
      <t>シンセイ</t>
    </rPh>
    <rPh sb="40" eb="42">
      <t>タイショウ</t>
    </rPh>
    <rPh sb="45" eb="47">
      <t>ケンチク</t>
    </rPh>
    <phoneticPr fontId="4"/>
  </si>
  <si>
    <t>　　物の部分が分かるように記載してください。</t>
    <rPh sb="13" eb="15">
      <t>キサイ</t>
    </rPh>
    <phoneticPr fontId="4"/>
  </si>
  <si>
    <t>　③　【2.申請対象となる建築物の部分の用途】申請対象となる用途をできるだけ具体的に記載してく</t>
    <rPh sb="6" eb="8">
      <t>シンセイ</t>
    </rPh>
    <rPh sb="8" eb="10">
      <t>タイショウ</t>
    </rPh>
    <rPh sb="13" eb="16">
      <t>ケンチクブツ</t>
    </rPh>
    <rPh sb="17" eb="19">
      <t>ブブン</t>
    </rPh>
    <rPh sb="20" eb="22">
      <t>ヨウト</t>
    </rPh>
    <rPh sb="23" eb="27">
      <t>シンセイタイショウ</t>
    </rPh>
    <rPh sb="30" eb="32">
      <t>ヨウト</t>
    </rPh>
    <rPh sb="38" eb="41">
      <t>グタイテキ</t>
    </rPh>
    <rPh sb="42" eb="44">
      <t>キサイ</t>
    </rPh>
    <phoneticPr fontId="4"/>
  </si>
  <si>
    <t>　④　【3.評価手法に関する事項】【断熱性能（外皮性能）】【一次エネルギー消費量】の評価手法に</t>
    <rPh sb="6" eb="10">
      <t>ヒョウカシュホウ</t>
    </rPh>
    <rPh sb="11" eb="12">
      <t>カン</t>
    </rPh>
    <rPh sb="14" eb="16">
      <t>ジコウ</t>
    </rPh>
    <rPh sb="18" eb="22">
      <t>ダンネツセイノウ</t>
    </rPh>
    <rPh sb="23" eb="27">
      <t>ガイヒセイノウ</t>
    </rPh>
    <rPh sb="42" eb="46">
      <t>ヒョウカシュホウ</t>
    </rPh>
    <phoneticPr fontId="4"/>
  </si>
  <si>
    <t>　　ついてはBELS評価業務方法書を参照してください。</t>
    <phoneticPr fontId="4"/>
  </si>
  <si>
    <t>　⑤　【4.一次エネルギー消費量に関する事項】【再エネ設備に関すること】の再エネ設備の容量の表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4"/>
  </si>
  <si>
    <t>　⑥　【5.「ＺＥＨ－Ｍマーク」に関する事項】において、いずれかの表示を選択する場合、【3.評価</t>
    <rPh sb="17" eb="18">
      <t>カン</t>
    </rPh>
    <rPh sb="20" eb="22">
      <t>ジコウ</t>
    </rPh>
    <rPh sb="33" eb="35">
      <t>ヒョウジ</t>
    </rPh>
    <rPh sb="36" eb="38">
      <t>センタク</t>
    </rPh>
    <rPh sb="40" eb="42">
      <t>バアイ</t>
    </rPh>
    <rPh sb="46" eb="48">
      <t>ヒョウカ</t>
    </rPh>
    <phoneticPr fontId="4"/>
  </si>
  <si>
    <t>　　手法に関する事項】の【断熱性能（外皮性能）】は性能基準又は誘導仕様基準、【一次エネルギー</t>
    <rPh sb="2" eb="3">
      <t>テ</t>
    </rPh>
    <rPh sb="13" eb="17">
      <t>ダンネツセイノウ</t>
    </rPh>
    <rPh sb="18" eb="22">
      <t>ガイヒセイノウ</t>
    </rPh>
    <rPh sb="25" eb="29">
      <t>セイノウキジュン</t>
    </rPh>
    <rPh sb="29" eb="30">
      <t>マタ</t>
    </rPh>
    <rPh sb="31" eb="37">
      <t>ユウドウシヨウキジュン</t>
    </rPh>
    <rPh sb="39" eb="41">
      <t>イチジ</t>
    </rPh>
    <phoneticPr fontId="4"/>
  </si>
  <si>
    <t>　　消費量】は共用部分が存する場合は性能基準、共用部分が存しない場合は性能基準又は誘導仕様基</t>
    <rPh sb="2" eb="5">
      <t>ショウヒリョウ</t>
    </rPh>
    <phoneticPr fontId="4"/>
  </si>
  <si>
    <t>　　準を選択できます。なお、共用部分が存する場合は【3.評価手法に関する事項】【共同住宅等の共</t>
    <rPh sb="14" eb="18">
      <t>キョウヨウブブン</t>
    </rPh>
    <rPh sb="19" eb="20">
      <t>ソン</t>
    </rPh>
    <rPh sb="22" eb="24">
      <t>バアイ</t>
    </rPh>
    <rPh sb="28" eb="32">
      <t>ヒョウカシュホウ</t>
    </rPh>
    <rPh sb="33" eb="34">
      <t>カン</t>
    </rPh>
    <rPh sb="36" eb="38">
      <t>ジコウ</t>
    </rPh>
    <rPh sb="40" eb="44">
      <t>キョウドウジュウタク</t>
    </rPh>
    <rPh sb="44" eb="45">
      <t>ナド</t>
    </rPh>
    <rPh sb="46" eb="47">
      <t>トモ</t>
    </rPh>
    <phoneticPr fontId="4"/>
  </si>
  <si>
    <t>　　用部分】にて共用部分を評価対象とする必要があります。</t>
    <phoneticPr fontId="4"/>
  </si>
  <si>
    <t>　⑦　【5.「ＺＥＨ－Ｍマーク」に関する事項】において、一次エネルギーの評価手法に誘導仕様基準</t>
    <rPh sb="17" eb="18">
      <t>カン</t>
    </rPh>
    <rPh sb="20" eb="22">
      <t>ジコウ</t>
    </rPh>
    <rPh sb="28" eb="30">
      <t>イチジ</t>
    </rPh>
    <rPh sb="36" eb="40">
      <t>ヒョウカシュホウ</t>
    </rPh>
    <phoneticPr fontId="4"/>
  </si>
  <si>
    <t>　⑧　【6.参考情報に関する事項】評価書の参考情報に記載を希望する、その他省エネルギー性能関連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4"/>
  </si>
  <si>
    <t>　①　この面は、非住宅建築物全体、非住宅の部分、複合建築物の非住宅部分全体、フロア、テナント、</t>
    <phoneticPr fontId="4"/>
  </si>
  <si>
    <t>　　建物用途、その他の部分を申請する場合に作成してください。</t>
    <phoneticPr fontId="4"/>
  </si>
  <si>
    <t>　②　【1.申請対象となる建築物の部分の名称】評価書に表示される名称です。申請の対象となる建築</t>
    <phoneticPr fontId="4"/>
  </si>
  <si>
    <t>　　物の部分が分かるように記載してください。</t>
    <phoneticPr fontId="4"/>
  </si>
  <si>
    <t>　③　【2-1.申請対象となる建築物の部分の用途】申請対象となる用途をできるだけ具体的に記載して</t>
    <rPh sb="8" eb="10">
      <t>シンセイ</t>
    </rPh>
    <rPh sb="10" eb="12">
      <t>タイショウ</t>
    </rPh>
    <rPh sb="15" eb="18">
      <t>ケンチクブツ</t>
    </rPh>
    <rPh sb="19" eb="21">
      <t>ブブン</t>
    </rPh>
    <rPh sb="22" eb="24">
      <t>ヨウト</t>
    </rPh>
    <rPh sb="25" eb="27">
      <t>シンセイ</t>
    </rPh>
    <rPh sb="27" eb="29">
      <t>タイショウ</t>
    </rPh>
    <rPh sb="32" eb="34">
      <t>ヨウト</t>
    </rPh>
    <rPh sb="40" eb="42">
      <t>グタイ</t>
    </rPh>
    <rPh sb="42" eb="43">
      <t>テキ</t>
    </rPh>
    <rPh sb="44" eb="46">
      <t>キサイ</t>
    </rPh>
    <phoneticPr fontId="4"/>
  </si>
  <si>
    <t>　　ください。また、申請対象となる用途が複数ある場合は、主要用途をできるだけ具体的に記載して</t>
    <phoneticPr fontId="4"/>
  </si>
  <si>
    <t>　④　【3.評価手法に関する事項】【一次エネルギー消費量】の評価手法についてはBELS評価業務方法</t>
    <phoneticPr fontId="4"/>
  </si>
  <si>
    <t>　　書を参照してください。</t>
    <phoneticPr fontId="4"/>
  </si>
  <si>
    <t>　⑤　【4. 一次エネルギー消費性能に関する事項】【再エネ設備に関すること】の再エネ設備の容量</t>
    <phoneticPr fontId="4"/>
  </si>
  <si>
    <t>　　の表示を希望する場合は、表示内容を記載してください。</t>
    <phoneticPr fontId="4"/>
  </si>
  <si>
    <t>　⑥　【6.「ＺＥＢマーク」に関する事項】において、申請の対象とする範囲が、フロア、テナント及</t>
    <phoneticPr fontId="4"/>
  </si>
  <si>
    <t>　　びその他の部分の場合は、「ＺＥＢ」マークの表示はできません。</t>
    <phoneticPr fontId="4"/>
  </si>
  <si>
    <t>　⑦　【7.ＺＥＢ　Ｏｒｉｅｎｔｅｄの場合に申告する事項】｢建築物全体（非住宅部分）の延べ面積</t>
    <phoneticPr fontId="4"/>
  </si>
  <si>
    <t>　　が10,000㎡以上であること｣かつ｢未評価技術（公益社団法人空気調和・衛生工学会において省エネ</t>
    <phoneticPr fontId="4"/>
  </si>
  <si>
    <t>　　ルギー効果が高いと見込まれ、公表されたものが対象）を導入すること」の要件を満たし、一次エ</t>
    <phoneticPr fontId="4"/>
  </si>
  <si>
    <t>　　ネルギー消費量水準に適合する場合に申告してください。</t>
    <phoneticPr fontId="4"/>
  </si>
  <si>
    <t>　①　この面は、複合建築物全体を申請する場合に作成してください。</t>
    <rPh sb="5" eb="6">
      <t>メン</t>
    </rPh>
    <rPh sb="8" eb="10">
      <t>フクゴウ</t>
    </rPh>
    <rPh sb="10" eb="13">
      <t>ケンチクブツ</t>
    </rPh>
    <rPh sb="13" eb="15">
      <t>ゼンタイ</t>
    </rPh>
    <rPh sb="16" eb="18">
      <t>シンセイ</t>
    </rPh>
    <rPh sb="20" eb="22">
      <t>バアイ</t>
    </rPh>
    <rPh sb="23" eb="25">
      <t>サクセイ</t>
    </rPh>
    <phoneticPr fontId="4"/>
  </si>
  <si>
    <t>　②　【1-1.申請対象となる建築物の用途】　用途が複数の場合は、主要用途をできるだけ具体的に記</t>
    <rPh sb="47" eb="48">
      <t>キ</t>
    </rPh>
    <phoneticPr fontId="4"/>
  </si>
  <si>
    <t>　　載してください。</t>
    <phoneticPr fontId="4"/>
  </si>
  <si>
    <t>　③　【2.評価手法に関する事項】【断熱性能（外皮性能）】【一次エネルギー消費量】の評価手法に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4"/>
  </si>
  <si>
    <t>　④　【3.一次エネルギー消費性能に関する事項】【再エネ設備に関すること】の再エネ設備の容量の</t>
    <phoneticPr fontId="4"/>
  </si>
  <si>
    <t>　　表示を希望する場合は、表示内容を記載してください。</t>
    <phoneticPr fontId="4"/>
  </si>
  <si>
    <t>　⑧　【5.参考情報に関する事項】評価書の参考情報に記載を希望する、その他省エネルギー性能関連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4"/>
  </si>
  <si>
    <r>
      <rPr>
        <b/>
        <sz val="10"/>
        <rFont val="ＭＳ Ｐゴシック"/>
        <family val="3"/>
        <charset val="128"/>
      </rPr>
      <t>（メール送付の際の件名は</t>
    </r>
    <r>
      <rPr>
        <b/>
        <sz val="10"/>
        <color indexed="10"/>
        <rFont val="ＭＳ Ｐゴシック"/>
        <family val="3"/>
        <charset val="128"/>
      </rPr>
      <t>「BELS仮受＆物件名」　</t>
    </r>
    <r>
      <rPr>
        <b/>
        <sz val="10"/>
        <rFont val="ＭＳ Ｐゴシック"/>
        <family val="3"/>
        <charset val="128"/>
      </rPr>
      <t>宛先は</t>
    </r>
    <r>
      <rPr>
        <b/>
        <sz val="10"/>
        <color indexed="10"/>
        <rFont val="ＭＳ Ｐゴシック"/>
        <family val="3"/>
        <charset val="128"/>
      </rPr>
      <t>「仮受担当」</t>
    </r>
    <r>
      <rPr>
        <b/>
        <sz val="10"/>
        <rFont val="ＭＳ Ｐゴシック"/>
        <family val="3"/>
        <charset val="128"/>
      </rPr>
      <t>でお願いいたします。）</t>
    </r>
    <phoneticPr fontId="4"/>
  </si>
  <si>
    <t>（別記様式第29号）</t>
    <rPh sb="1" eb="3">
      <t>ベッキ</t>
    </rPh>
    <rPh sb="3" eb="5">
      <t>ヨウシキ</t>
    </rPh>
    <rPh sb="5" eb="6">
      <t>ダイ</t>
    </rPh>
    <rPh sb="8" eb="9">
      <t>ゴウ</t>
    </rPh>
    <phoneticPr fontId="4"/>
  </si>
  <si>
    <t>ＢＥＬＳに係る変更評価申請書</t>
    <rPh sb="5" eb="6">
      <t>カカワ</t>
    </rPh>
    <rPh sb="7" eb="9">
      <t>ヘンコウ</t>
    </rPh>
    <rPh sb="9" eb="11">
      <t>ヒョウカ</t>
    </rPh>
    <rPh sb="11" eb="14">
      <t>シンセイショ</t>
    </rPh>
    <phoneticPr fontId="4"/>
  </si>
  <si>
    <t>記</t>
    <rPh sb="0" eb="1">
      <t>キ</t>
    </rPh>
    <phoneticPr fontId="1"/>
  </si>
  <si>
    <t>【計画を変更する建築物の直前の評価】</t>
  </si>
  <si>
    <t>４．変更の概要</t>
  </si>
  <si>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</si>
  <si>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t>
    <phoneticPr fontId="1"/>
  </si>
  <si>
    <t>)</t>
    <phoneticPr fontId="1"/>
  </si>
  <si>
    <r>
      <t>仕様基準</t>
    </r>
    <r>
      <rPr>
        <sz val="9"/>
        <rFont val="ＭＳ 明朝"/>
        <family val="1"/>
        <charset val="128"/>
      </rPr>
      <t>（断熱性能（外皮性能）の評価手法が性能基準 又は 仕様基準の場合のみ選択可能）</t>
    </r>
    <rPh sb="0" eb="2">
      <t>シヨウ</t>
    </rPh>
    <rPh sb="2" eb="4">
      <t>キジュン</t>
    </rPh>
    <phoneticPr fontId="4"/>
  </si>
  <si>
    <r>
      <t>誘導仕様基準</t>
    </r>
    <r>
      <rPr>
        <sz val="9"/>
        <rFont val="ＭＳ 明朝"/>
        <family val="1"/>
        <charset val="128"/>
      </rPr>
      <t>（断熱性能（外皮性能）の評価手法が性能基準 又は 誘導仕様基準の場合のみ選択可能）</t>
    </r>
    <phoneticPr fontId="1"/>
  </si>
  <si>
    <r>
      <t>仕様基準</t>
    </r>
    <r>
      <rPr>
        <sz val="9"/>
        <rFont val="ＭＳ 明朝"/>
        <family val="1"/>
        <charset val="128"/>
      </rPr>
      <t>（断熱性能（外皮性能の評価手法が性能基準又は仕様基準の場合のみ選択可能）</t>
    </r>
    <rPh sb="0" eb="2">
      <t>シヨウ</t>
    </rPh>
    <rPh sb="2" eb="4">
      <t>キジュン</t>
    </rPh>
    <phoneticPr fontId="4"/>
  </si>
  <si>
    <r>
      <t>誘導仕様基準</t>
    </r>
    <r>
      <rPr>
        <sz val="9"/>
        <rFont val="ＭＳ 明朝"/>
        <family val="1"/>
        <charset val="128"/>
      </rPr>
      <t>（断熱性能（外皮性能）の評価手法が性能基準 又は誘導仕様基準の場合のみ選択可能）</t>
    </r>
    <phoneticPr fontId="1"/>
  </si>
  <si>
    <r>
      <t xml:space="preserve">仕様基準 </t>
    </r>
    <r>
      <rPr>
        <sz val="9"/>
        <rFont val="ＭＳ 明朝"/>
        <family val="1"/>
        <charset val="128"/>
      </rPr>
      <t xml:space="preserve">（断熱性能（外皮性能）の評価手法が性能基準又は仕様基準の場合のみ選択可能） </t>
    </r>
    <phoneticPr fontId="1"/>
  </si>
  <si>
    <t>誘導仕様基準</t>
    <phoneticPr fontId="1"/>
  </si>
  <si>
    <t>（断熱性能（外皮性能）の評価手法が性能基準又は誘導仕様基準の場合のみ選択可能）</t>
    <phoneticPr fontId="1"/>
  </si>
  <si>
    <t>■</t>
  </si>
  <si>
    <t>（第二面 別紙）</t>
    <rPh sb="1" eb="2">
      <t>ダイ</t>
    </rPh>
    <rPh sb="2" eb="3">
      <t>２</t>
    </rPh>
    <rPh sb="3" eb="4">
      <t>メン</t>
    </rPh>
    <rPh sb="5" eb="7">
      <t>ベッシ</t>
    </rPh>
    <phoneticPr fontId="4"/>
  </si>
  <si>
    <t>【申請者２】</t>
    <rPh sb="1" eb="4">
      <t>シンセイシャ</t>
    </rPh>
    <phoneticPr fontId="4"/>
  </si>
  <si>
    <t>【備考】</t>
    <phoneticPr fontId="4"/>
  </si>
  <si>
    <t>【申請者３】</t>
    <rPh sb="1" eb="4">
      <t>シンセイシャ</t>
    </rPh>
    <phoneticPr fontId="4"/>
  </si>
  <si>
    <t>【申請者４】</t>
    <rPh sb="1" eb="4">
      <t>シンセイシャ</t>
    </rPh>
    <phoneticPr fontId="4"/>
  </si>
  <si>
    <t>【申請者５】</t>
    <rPh sb="1" eb="4">
      <t>シンセイシャ</t>
    </rPh>
    <phoneticPr fontId="4"/>
  </si>
  <si>
    <t>（第二面　別紙）</t>
    <rPh sb="1" eb="2">
      <t>ダイ</t>
    </rPh>
    <rPh sb="2" eb="3">
      <t>２</t>
    </rPh>
    <rPh sb="3" eb="4">
      <t>メン</t>
    </rPh>
    <rPh sb="5" eb="7">
      <t>ベッシ</t>
    </rPh>
    <phoneticPr fontId="4"/>
  </si>
  <si>
    <t>複数申請者の概要</t>
    <rPh sb="0" eb="2">
      <t>フクスウ</t>
    </rPh>
    <rPh sb="2" eb="5">
      <t>シンセイシャ</t>
    </rPh>
    <rPh sb="6" eb="8">
      <t>ガイヨウ</t>
    </rPh>
    <phoneticPr fontId="4"/>
  </si>
  <si>
    <t>複数建築主の概要</t>
    <rPh sb="0" eb="2">
      <t>フクスウ</t>
    </rPh>
    <rPh sb="2" eb="4">
      <t>ケンチク</t>
    </rPh>
    <rPh sb="4" eb="5">
      <t>ヌシ</t>
    </rPh>
    <rPh sb="6" eb="8">
      <t>ガイヨウ</t>
    </rPh>
    <phoneticPr fontId="4"/>
  </si>
  <si>
    <t>【建築主２】</t>
    <rPh sb="1" eb="3">
      <t>ケンチク</t>
    </rPh>
    <rPh sb="3" eb="4">
      <t>ヌシ</t>
    </rPh>
    <phoneticPr fontId="4"/>
  </si>
  <si>
    <t>【建築主３】</t>
    <rPh sb="1" eb="3">
      <t>ケンチク</t>
    </rPh>
    <rPh sb="3" eb="4">
      <t>ヌシ</t>
    </rPh>
    <phoneticPr fontId="4"/>
  </si>
  <si>
    <t>【建築主４】</t>
    <rPh sb="1" eb="3">
      <t>ケンチク</t>
    </rPh>
    <rPh sb="3" eb="4">
      <t>ヌシ</t>
    </rPh>
    <phoneticPr fontId="4"/>
  </si>
  <si>
    <t>複数設計者の概要</t>
    <rPh sb="0" eb="2">
      <t>フクスウ</t>
    </rPh>
    <rPh sb="2" eb="5">
      <t>セッケイシャ</t>
    </rPh>
    <rPh sb="6" eb="8">
      <t>ガイヨウ</t>
    </rPh>
    <phoneticPr fontId="4"/>
  </si>
  <si>
    <t>【設計者２】</t>
    <rPh sb="1" eb="3">
      <t>セッケイ</t>
    </rPh>
    <phoneticPr fontId="4"/>
  </si>
  <si>
    <t>【設計者３】</t>
    <rPh sb="1" eb="3">
      <t>セッケイ</t>
    </rPh>
    <phoneticPr fontId="4"/>
  </si>
  <si>
    <t>【設計者４】</t>
    <rPh sb="1" eb="3">
      <t>セッケイ</t>
    </rPh>
    <phoneticPr fontId="4"/>
  </si>
  <si>
    <t>建築物省エネルギー性能表示制度（ＢＥＬＳ）評価業務に関する手続き、提出図書の作成、訂正</t>
  </si>
  <si>
    <t>建築物省エネルギー性能表示制度（ＢＥＬＳ）評価業務の変更に関する手続き、提出図書の作成、</t>
  </si>
  <si>
    <t>及び、株式会社都市建築確認センターより交付される文書の受領</t>
    <rPh sb="3" eb="17">
      <t>カブ</t>
    </rPh>
    <phoneticPr fontId="4"/>
  </si>
  <si>
    <t>訂正及び株式会社 株式会社都市建築確認センターより交付される文書の受領</t>
    <rPh sb="9" eb="23">
      <t>カブ</t>
    </rPh>
    <phoneticPr fontId="1"/>
  </si>
  <si>
    <t>令和</t>
    <phoneticPr fontId="4"/>
  </si>
  <si>
    <t>ＢＥＬＳ受付番号</t>
  </si>
  <si>
    <t>ＢＥＬＳ交付番号</t>
  </si>
  <si>
    <t>ＢＥＬＳ年度番号</t>
  </si>
  <si>
    <t>ＢＥＬＳ種別</t>
  </si>
  <si>
    <t>ＢＥＬＳ都道府県記号</t>
  </si>
  <si>
    <t>ＢＥＬＳ事務所番号</t>
  </si>
  <si>
    <t>ＢＥＬＳ西暦番号</t>
  </si>
  <si>
    <t>ＢＥＬＳ物件交付番号</t>
  </si>
  <si>
    <t>ＢＥＬＳ物件番号</t>
  </si>
  <si>
    <t>ＢＥＬＳ確認申請の番号</t>
  </si>
  <si>
    <t>ＢＥＬＳ申請者１氏名１</t>
  </si>
  <si>
    <t>ＢＥＬＳ申請者１氏名２</t>
  </si>
  <si>
    <t>ＢＥＬＳ申請者１郵便番号</t>
  </si>
  <si>
    <t>ＢＥＬＳ申請者１住所</t>
  </si>
  <si>
    <t>ＢＥＬＳ申請者２氏名１</t>
  </si>
  <si>
    <t>ＢＥＬＳ申請者２氏名２</t>
  </si>
  <si>
    <t>ＢＥＬＳ申請者２郵便番号</t>
  </si>
  <si>
    <t>ＢＥＬＳ申請者２住所</t>
  </si>
  <si>
    <t>ＢＥＬＳ建築主１氏名１</t>
  </si>
  <si>
    <t>ＢＥＬＳ建築主１氏名２</t>
  </si>
  <si>
    <t>ＢＥＬＳ建築主１郵便番号</t>
  </si>
  <si>
    <t>ＢＥＬＳ建築主１住所</t>
  </si>
  <si>
    <t>ＢＥＬＳ建築主２氏名１</t>
  </si>
  <si>
    <t>ＢＥＬＳ建築主２氏名２</t>
  </si>
  <si>
    <t>ＢＥＬＳ建築主２郵便番号</t>
  </si>
  <si>
    <t>ＢＥＬＳ建築主２住所</t>
  </si>
  <si>
    <t>ＢＥＬＳ代理者氏名</t>
  </si>
  <si>
    <t>ＢＥＬＳ代理者事務所名</t>
  </si>
  <si>
    <t>ＢＥＬＳ代理者郵便番号</t>
  </si>
  <si>
    <t>ＢＥＬＳ代理者住所</t>
  </si>
  <si>
    <t>ＢＥＬＳ設計者氏名</t>
  </si>
  <si>
    <t>ＢＥＬＳ設計者事務所名</t>
  </si>
  <si>
    <t>ＢＥＬＳ設計者郵便番号</t>
  </si>
  <si>
    <t>ＢＥＬＳ設計者住所</t>
  </si>
  <si>
    <t>ＢＥＬＳ物件名称</t>
  </si>
  <si>
    <t>ＢＥＬＳ建築場所（都道府県）</t>
  </si>
  <si>
    <t>ＢＥＬＳ建築場所（市区町村）</t>
  </si>
  <si>
    <t>ＢＥＬＳ建築場所（その他）</t>
  </si>
  <si>
    <t>ＢＥＬＳ建築場所（住居表示）</t>
  </si>
  <si>
    <t>ＢＥＬＳ地域区分</t>
  </si>
  <si>
    <t>ＢＥＬＳ構造</t>
  </si>
  <si>
    <t>ＢＥＬＳ一部構造</t>
  </si>
  <si>
    <t>ＢＥＬＳ階数（地上）</t>
  </si>
  <si>
    <t>ＢＥＬＳ階数（地下）</t>
  </si>
  <si>
    <t>ＢＥＬＳ延べ面積</t>
  </si>
  <si>
    <t>ＢＥＬＳ建築物用途</t>
  </si>
  <si>
    <t>ＢＥＬＳ新築竣工時期</t>
  </si>
  <si>
    <t>ＢＥＬＳ改修竣工時期</t>
  </si>
  <si>
    <t>ＢＥＬＳ連絡事項</t>
  </si>
  <si>
    <t>ＢＥＬＳ仮受日</t>
  </si>
  <si>
    <t>ＢＥＬＳ仮受担当者</t>
  </si>
  <si>
    <t>ＢＥＬＳ図書提出日</t>
  </si>
  <si>
    <t>ＢＥＬＳ審査開始日</t>
  </si>
  <si>
    <t>ＢＥＬＳ審査質疑日</t>
  </si>
  <si>
    <t>ＢＥＬＳ審査終了日</t>
  </si>
  <si>
    <t>ＢＥＬＳ受付日</t>
  </si>
  <si>
    <t>ＢＥＬＳ受付担当者</t>
  </si>
  <si>
    <t>ＢＥＬＳできない旨通知日</t>
  </si>
  <si>
    <t>ＢＥＬＳ延長通知日</t>
  </si>
  <si>
    <t>ＢＥＬＳ不適合日</t>
  </si>
  <si>
    <t>ＢＥＬＳ合格日</t>
  </si>
  <si>
    <t>ＢＥＬＳ補助員</t>
  </si>
  <si>
    <t>ＢＥＬＳ判定員</t>
  </si>
  <si>
    <t>ＢＥＬＳ決裁者</t>
  </si>
  <si>
    <t>ＢＥＬＳ申請手数料</t>
  </si>
  <si>
    <t>ＢＥＬＳ入金日</t>
  </si>
  <si>
    <t>ＢＥＬＳ請求書宛名１</t>
  </si>
  <si>
    <t>ＢＥＬＳ請求書宛名２</t>
  </si>
  <si>
    <t>ＢＥＬＳ請求書宛名敬称</t>
  </si>
  <si>
    <t>ＢＥＬＳ請求書発送先宛名１</t>
  </si>
  <si>
    <t>ＢＥＬＳ請求書発送先宛名２</t>
  </si>
  <si>
    <t>ＢＥＬＳ請求書発送先宛名敬称</t>
  </si>
  <si>
    <t>ＢＥＬＳ請求書発送先郵便番号</t>
  </si>
  <si>
    <t>ＢＥＬＳ請求書発送先住所</t>
  </si>
  <si>
    <t>ＢＥＬＳ提出書類①</t>
  </si>
  <si>
    <t>ＢＥＬＳ提出書類①日付</t>
  </si>
  <si>
    <t>ＢＥＬＳ提出書類①内容</t>
  </si>
  <si>
    <t>ＢＥＬＳ提出書類②</t>
  </si>
  <si>
    <t>ＢＥＬＳ提出書類②日付</t>
  </si>
  <si>
    <t>ＢＥＬＳ提出書類②内容</t>
  </si>
  <si>
    <t>ＢＥＬＳ提出書類③</t>
  </si>
  <si>
    <t>ＢＥＬＳ提出書類③日付</t>
  </si>
  <si>
    <t>ＢＥＬＳ提出書類③内容</t>
  </si>
  <si>
    <t>ＢＥＬＳ図書廃棄日</t>
  </si>
  <si>
    <t>ＢＥＬＳ備考</t>
  </si>
  <si>
    <t>ＢＥＬＳ取止取下</t>
  </si>
  <si>
    <t>ＢＥＬＳ倉庫番号</t>
  </si>
  <si>
    <t>ＢＥＬＳ客先名</t>
  </si>
  <si>
    <t>ＢＥＬＳダイレクトクラウドID</t>
  </si>
  <si>
    <t>ＢＥＬＳ電子申請代表者</t>
  </si>
  <si>
    <t>ＢＥＬＳ電子申請代表者会社名</t>
  </si>
  <si>
    <t>ＢＥＬＳ電子申請代表者電話番号</t>
  </si>
  <si>
    <t>ＢＥＬＳダイレクトクラウドID２</t>
  </si>
  <si>
    <t>ＢＥＬＳダイレクトクラウドID２ゲスト有無</t>
  </si>
  <si>
    <t>ＢＥＬＳダイレクトクラウドID３</t>
  </si>
  <si>
    <t>ＢＥＬＳダイレクトクラウドID３ゲスト有無</t>
  </si>
  <si>
    <t>ＢＥＬＳダイレクトクラウドID４</t>
  </si>
  <si>
    <t>ＢＥＬＳダイレクトクラウドID４ゲスト有無</t>
  </si>
  <si>
    <t>ＢＥＬＳダイレクトクラウドID５</t>
  </si>
  <si>
    <t>ＢＥＬＳダイレクトクラウドID５ゲスト有無</t>
  </si>
  <si>
    <t>ＢＥＬＳ発送方法</t>
  </si>
  <si>
    <t>ＢＥＬＳ問合番号</t>
  </si>
  <si>
    <t>ＢＥＬＳ受領書受取日</t>
  </si>
  <si>
    <t>ＢＥＬＳ通知書発送先宛名１</t>
  </si>
  <si>
    <t>ＢＥＬＳ通知書発送先宛名２</t>
  </si>
  <si>
    <t>ＢＥＬＳ通知書発送先敬称</t>
  </si>
  <si>
    <t>ＢＥＬＳ通知書発送先郵便番号</t>
  </si>
  <si>
    <t>ＢＥＬＳ通知書発送先住所</t>
  </si>
  <si>
    <t>ＢＥＬＳ通知書発送先電話番号</t>
  </si>
  <si>
    <t>【１．申請対象となる住戸の部屋番号】</t>
    <rPh sb="3" eb="5">
      <t>シンセイ</t>
    </rPh>
    <rPh sb="5" eb="7">
      <t>タイショウ</t>
    </rPh>
    <rPh sb="10" eb="12">
      <t>ジュウコ</t>
    </rPh>
    <rPh sb="13" eb="15">
      <t>ヘヤ</t>
    </rPh>
    <rPh sb="15" eb="17">
      <t>バンゴウ</t>
    </rPh>
    <phoneticPr fontId="4"/>
  </si>
  <si>
    <t>（建築基準法施行規則（昭和25年建設省令第40号）別紙の表の用途の区分）</t>
    <phoneticPr fontId="4"/>
  </si>
  <si>
    <t>※複合建築物全体の場合、モデル建物法による評価は不可</t>
    <phoneticPr fontId="1"/>
  </si>
  <si>
    <t>号</t>
    <phoneticPr fontId="1"/>
  </si>
  <si>
    <t>第</t>
    <phoneticPr fontId="1"/>
  </si>
  <si>
    <t>日</t>
    <phoneticPr fontId="1"/>
  </si>
  <si>
    <t>月</t>
    <phoneticPr fontId="1"/>
  </si>
  <si>
    <t>年</t>
    <phoneticPr fontId="1"/>
  </si>
  <si>
    <t xml:space="preserve"> 下記の建築物について、BELSに係る変更評価の申請をします。この申請書及び添付図書に記載の事項は、事実に相違ありません。</t>
    <phoneticPr fontId="4"/>
  </si>
  <si>
    <t>１．BELS評価書交付番号</t>
  </si>
  <si>
    <t>２．BELS評価書交付年月日</t>
  </si>
  <si>
    <t>３．BELS評価書交付者</t>
  </si>
  <si>
    <t>令和</t>
    <rPh sb="0" eb="2">
      <t>レイワ</t>
    </rPh>
    <phoneticPr fontId="1"/>
  </si>
  <si>
    <t>　このExcelＢＯＯＫでは㈱都市建築確認センターへのBELS評価における申請書を作成することができます。
 　また、仮受時にこのExcelＢＯＯＫを添付して下記メールアドレスにお送りいただくと、メールが届いた時点で「仮受付」といたします。
　通常、図書等の提出をもって仮受付とし、その順番で審査を行っていますが、メールを送っていただいた場合は優先的に順番を確保いたします。
　メール送付により順番の確保は可能ですが、実際に図面が提出されないと審査ができませんので、メール送付後速やかに申請図書をご提出ください。
（図書の提出がされない場合は次点の物件を優先的に審査いたします。）
　尚、このEXCELはマクロを使用せず、関数のみで作成しております。編集ロックをしていないのでセルの変更は自由に行うことができますが、変更をすると連動がうまくいかない場合がありますのでご了承ください。</t>
    <rPh sb="15" eb="17">
      <t>トシ</t>
    </rPh>
    <rPh sb="17" eb="19">
      <t>ケンチク</t>
    </rPh>
    <rPh sb="19" eb="21">
      <t>カクニン</t>
    </rPh>
    <rPh sb="41" eb="43">
      <t>サクセイ</t>
    </rPh>
    <rPh sb="193" eb="195">
      <t>ソウフ</t>
    </rPh>
    <rPh sb="198" eb="200">
      <t>ジュンバン</t>
    </rPh>
    <rPh sb="201" eb="203">
      <t>カクホ</t>
    </rPh>
    <rPh sb="204" eb="206">
      <t>カノウ</t>
    </rPh>
    <rPh sb="259" eb="261">
      <t>トショ</t>
    </rPh>
    <rPh sb="262" eb="264">
      <t>テイシュツ</t>
    </rPh>
    <rPh sb="269" eb="271">
      <t>バアイ</t>
    </rPh>
    <rPh sb="272" eb="274">
      <t>ジテン</t>
    </rPh>
    <rPh sb="275" eb="277">
      <t>ブッケン</t>
    </rPh>
    <rPh sb="278" eb="281">
      <t>ユウセンテキ</t>
    </rPh>
    <rPh sb="282" eb="284">
      <t>シンサ</t>
    </rPh>
    <rPh sb="327" eb="329">
      <t>ヘンシュウ</t>
    </rPh>
    <phoneticPr fontId="4"/>
  </si>
  <si>
    <t>ＢＥＬＳ電子申請有無</t>
  </si>
  <si>
    <t>fukunaga@t-kkc,co,jp</t>
    <phoneticPr fontId="1"/>
  </si>
  <si>
    <t>木質燃料ストーブ(ペレットストーブ)</t>
    <phoneticPr fontId="1"/>
  </si>
  <si>
    <t>※4 オール電化の場合は都市ガスを選択してください。</t>
    <phoneticPr fontId="1"/>
  </si>
  <si>
    <t>※3 目安光熱費の表示を希望する場合のみ選択してください。</t>
    <phoneticPr fontId="1"/>
  </si>
  <si>
    <t>※2 【３.一次エネルギー消費量に関する事項】【再エネ設備に関すること】において、</t>
    <phoneticPr fontId="1"/>
  </si>
  <si>
    <t>木質燃料ストーブを選択する場合は、目安光熱費の表示は「希望しない」を選択してください。</t>
    <phoneticPr fontId="1"/>
  </si>
  <si>
    <t>木質燃料ストーブ（ペレットストーブ）</t>
    <phoneticPr fontId="1"/>
  </si>
  <si>
    <t>ＢＥＬＳ仮受番号</t>
    <phoneticPr fontId="1"/>
  </si>
  <si>
    <t>Ver.20250509</t>
    <phoneticPr fontId="4"/>
  </si>
  <si>
    <t xml:space="preserve"> 【目安光熱費に関すること※１】</t>
    <phoneticPr fontId="1"/>
  </si>
  <si>
    <t>ガス設備の選択※３：</t>
    <phoneticPr fontId="1"/>
  </si>
  <si>
    <t>都市ガス※４</t>
    <rPh sb="0" eb="2">
      <t>トシ</t>
    </rPh>
    <phoneticPr fontId="1"/>
  </si>
  <si>
    <t>目安光熱費の表示※２：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</si>
</sst>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0.00_ "/>
    <numFmt numFmtId="177" formatCode="0_ "/>
    <numFmt numFmtId="178" formatCode="#,##0.00_ "/>
    <numFmt numFmtId="179" formatCode="[$-411]ggge&quot;年&quot;m&quot;月&quot;d&quot;日&quot;;@"/>
    <numFmt numFmtId="180" formatCode="[&lt;=999]000;[&lt;=9999]000\-00;000\-0000"/>
    <numFmt numFmtId="181" formatCode="gggee&quot;年&quot;m&quot;月&quot;d&quot;日&quot;"/>
    <numFmt numFmtId="182" formatCode="#,##0\ &quot;円&quot;"/>
    <numFmt numFmtId="183" formatCode="dd\-mmm\-yy"/>
    <numFmt numFmtId="184" formatCode="0_);[Red]\(0\)"/>
  </numFmts>
  <fonts count="9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b/>
      <sz val="9"/>
      <color indexed="81"/>
      <name val="MS P ゴシック"/>
      <family val="3"/>
      <charset val="128"/>
    </font>
    <font>
      <b/>
      <sz val="10.5"/>
      <name val="ＭＳ 明朝"/>
      <family val="1"/>
      <charset val="128"/>
    </font>
    <font>
      <sz val="11"/>
      <name val="ＭＳ Ｐ明朝"/>
      <family val="1"/>
      <charset val="128"/>
    </font>
    <font>
      <sz val="10.5"/>
      <name val="ＭＳ Ｐ明朝"/>
      <family val="1"/>
      <charset val="128"/>
    </font>
    <font>
      <sz val="8"/>
      <name val="ＭＳ 明朝"/>
      <family val="1"/>
      <charset val="128"/>
    </font>
    <font>
      <sz val="9"/>
      <name val="ＭＳ Ｐ明朝"/>
      <family val="1"/>
      <charset val="128"/>
    </font>
    <font>
      <sz val="9"/>
      <color indexed="81"/>
      <name val="ＭＳ Ｐゴシック"/>
      <family val="3"/>
      <charset val="128"/>
    </font>
    <font>
      <sz val="7"/>
      <name val="ＭＳ 明朝"/>
      <family val="1"/>
      <charset val="128"/>
    </font>
    <font>
      <sz val="6"/>
      <name val="ＭＳ 明朝"/>
      <family val="1"/>
      <charset val="128"/>
    </font>
    <font>
      <sz val="9"/>
      <color indexed="81"/>
      <name val="MS P ゴシック"/>
      <family val="3"/>
      <charset val="128"/>
    </font>
    <font>
      <sz val="9"/>
      <name val="ＭＳ 明朝"/>
      <family val="1"/>
      <charset val="128"/>
    </font>
    <font>
      <i/>
      <sz val="10.5"/>
      <name val="ＭＳ 明朝"/>
      <family val="1"/>
      <charset val="128"/>
    </font>
    <font>
      <sz val="10"/>
      <name val="ＭＳ Ｐ明朝"/>
      <family val="1"/>
      <charset val="128"/>
    </font>
    <font>
      <sz val="9"/>
      <color rgb="FF000000"/>
      <name val="ＭＳ 明朝"/>
      <family val="1"/>
      <charset val="128"/>
    </font>
    <font>
      <sz val="11"/>
      <color theme="1"/>
      <name val="ＭＳ Ｐ明朝"/>
      <family val="1"/>
      <charset val="128"/>
    </font>
    <font>
      <sz val="11"/>
      <color theme="1"/>
      <name val="游ゴシック"/>
      <family val="3"/>
      <charset val="128"/>
      <scheme val="minor"/>
    </font>
    <font>
      <sz val="8"/>
      <name val="ＭＳ Ｐ明朝"/>
      <family val="1"/>
      <charset val="128"/>
    </font>
    <font>
      <b/>
      <sz val="11"/>
      <name val="ＭＳ Ｐゴシック"/>
      <family val="3"/>
      <charset val="128"/>
    </font>
    <font>
      <sz val="11"/>
      <color theme="1"/>
      <name val="ＭＳ Ｐゴシック"/>
      <family val="3"/>
      <charset val="128"/>
    </font>
    <font>
      <b/>
      <sz val="16"/>
      <name val="ＭＳ Ｐゴシック"/>
      <family val="3"/>
      <charset val="128"/>
    </font>
    <font>
      <sz val="16"/>
      <name val="ＭＳ Ｐゴシック"/>
      <family val="3"/>
      <charset val="128"/>
    </font>
    <font>
      <b/>
      <sz val="20"/>
      <name val="ＭＳ Ｐゴシック"/>
      <family val="3"/>
      <charset val="128"/>
    </font>
    <font>
      <sz val="10"/>
      <name val="ＭＳ Ｐゴシック"/>
      <family val="3"/>
      <charset val="128"/>
    </font>
    <font>
      <sz val="20"/>
      <name val="ＭＳ Ｐゴシック"/>
      <family val="3"/>
      <charset val="128"/>
    </font>
    <font>
      <b/>
      <sz val="11"/>
      <color theme="1"/>
      <name val="游ゴシック"/>
      <family val="3"/>
      <charset val="128"/>
      <scheme val="minor"/>
    </font>
    <font>
      <b/>
      <sz val="11"/>
      <color theme="1"/>
      <name val="ＭＳ Ｐゴシック"/>
      <family val="3"/>
      <charset val="128"/>
    </font>
    <font>
      <sz val="18"/>
      <name val="ＭＳ Ｐゴシック"/>
      <family val="3"/>
      <charset val="128"/>
    </font>
    <font>
      <strike/>
      <sz val="11"/>
      <name val="ＭＳ Ｐゴシック"/>
      <family val="3"/>
      <charset val="128"/>
    </font>
    <font>
      <b/>
      <sz val="18"/>
      <name val="ＭＳ Ｐゴシック"/>
      <family val="3"/>
      <charset val="128"/>
    </font>
    <font>
      <u/>
      <sz val="6.6"/>
      <color indexed="12"/>
      <name val="ＭＳ Ｐゴシック"/>
      <family val="3"/>
      <charset val="128"/>
    </font>
    <font>
      <sz val="26"/>
      <name val="ＭＳ Ｐゴシック"/>
      <family val="3"/>
      <charset val="128"/>
    </font>
    <font>
      <sz val="14"/>
      <name val="ＭＳ Ｐゴシック"/>
      <family val="3"/>
      <charset val="128"/>
    </font>
    <font>
      <sz val="28"/>
      <name val="ＭＳ Ｐゴシック"/>
      <family val="3"/>
      <charset val="128"/>
    </font>
    <font>
      <b/>
      <sz val="12"/>
      <name val="ＭＳ Ｐゴシック"/>
      <family val="3"/>
      <charset val="128"/>
    </font>
    <font>
      <sz val="9"/>
      <name val="ＭＳ Ｐゴシック"/>
      <family val="3"/>
      <charset val="128"/>
    </font>
    <font>
      <b/>
      <sz val="28"/>
      <name val="ＭＳ Ｐゴシック"/>
      <family val="3"/>
      <charset val="128"/>
    </font>
    <font>
      <sz val="10"/>
      <color indexed="8"/>
      <name val="ＭＳ 明朝"/>
      <family val="1"/>
      <charset val="128"/>
    </font>
    <font>
      <b/>
      <sz val="10"/>
      <color indexed="8"/>
      <name val="ＭＳ 明朝"/>
      <family val="1"/>
      <charset val="128"/>
    </font>
    <font>
      <b/>
      <sz val="16"/>
      <color indexed="81"/>
      <name val="MS P ゴシック"/>
      <family val="3"/>
      <charset val="128"/>
    </font>
    <font>
      <b/>
      <sz val="12"/>
      <color indexed="81"/>
      <name val="MS P ゴシック"/>
      <family val="3"/>
      <charset val="128"/>
    </font>
    <font>
      <sz val="6"/>
      <name val="ＭＳ Ｐ明朝"/>
      <family val="1"/>
      <charset val="128"/>
    </font>
    <font>
      <sz val="14"/>
      <name val="ＭＳ ゴシック"/>
      <family val="3"/>
      <charset val="128"/>
    </font>
    <font>
      <u/>
      <sz val="8"/>
      <name val="ＭＳ 明朝"/>
      <family val="1"/>
      <charset val="128"/>
    </font>
    <font>
      <sz val="10.5"/>
      <color rgb="FFFF0000"/>
      <name val="ＭＳ 明朝"/>
      <family val="1"/>
      <charset val="128"/>
    </font>
    <font>
      <sz val="11"/>
      <color theme="1"/>
      <name val="ＭＳ 明朝"/>
      <family val="1"/>
      <charset val="128"/>
    </font>
    <font>
      <sz val="11"/>
      <color theme="1"/>
      <name val="游ゴシック"/>
      <family val="2"/>
      <charset val="128"/>
      <scheme val="minor"/>
    </font>
    <font>
      <sz val="11"/>
      <color theme="1"/>
      <name val="游ゴシック"/>
      <family val="2"/>
      <charset val="128"/>
    </font>
    <font>
      <sz val="36"/>
      <name val="ＭＳ Ｐゴシック"/>
      <family val="3"/>
      <charset val="128"/>
    </font>
    <font>
      <b/>
      <sz val="14"/>
      <name val="ＭＳ Ｐゴシック"/>
      <family val="3"/>
      <charset val="128"/>
    </font>
    <font>
      <b/>
      <sz val="12"/>
      <color rgb="FF000000"/>
      <name val="ＭＳ Ｐゴシック"/>
      <family val="3"/>
      <charset val="128"/>
    </font>
    <font>
      <u/>
      <sz val="18"/>
      <color indexed="12"/>
      <name val="ＭＳ Ｐゴシック"/>
      <family val="3"/>
      <charset val="128"/>
    </font>
    <font>
      <b/>
      <sz val="10"/>
      <color rgb="FFFF0000"/>
      <name val="ＭＳ Ｐゴシック"/>
      <family val="3"/>
      <charset val="128"/>
    </font>
    <font>
      <b/>
      <sz val="10"/>
      <name val="ＭＳ Ｐゴシック"/>
      <family val="3"/>
      <charset val="128"/>
    </font>
    <font>
      <b/>
      <sz val="10"/>
      <color indexed="10"/>
      <name val="ＭＳ Ｐゴシック"/>
      <family val="3"/>
      <charset val="128"/>
    </font>
    <font>
      <sz val="6"/>
      <name val="游ゴシック"/>
      <family val="3"/>
      <charset val="128"/>
      <scheme val="minor"/>
    </font>
    <font>
      <u/>
      <sz val="11"/>
      <color theme="10"/>
      <name val="游ゴシック"/>
      <family val="2"/>
      <scheme val="minor"/>
    </font>
    <font>
      <u/>
      <sz val="11"/>
      <color indexed="12"/>
      <name val="ＭＳ Ｐゴシック"/>
      <family val="3"/>
      <charset val="128"/>
    </font>
    <font>
      <b/>
      <sz val="14"/>
      <color rgb="FF0066FF"/>
      <name val="ＭＳ Ｐゴシック"/>
      <family val="3"/>
      <charset val="128"/>
    </font>
    <font>
      <b/>
      <sz val="20"/>
      <color theme="1"/>
      <name val="游ゴシック"/>
      <family val="3"/>
      <charset val="128"/>
      <scheme val="minor"/>
    </font>
    <font>
      <b/>
      <sz val="20"/>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color theme="1"/>
      <name val="ＭＳ Ｐゴシック"/>
      <family val="2"/>
      <charset val="128"/>
    </font>
    <font>
      <sz val="14"/>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4"/>
      <color rgb="FFFF0000"/>
      <name val="游ゴシック"/>
      <family val="3"/>
      <charset val="128"/>
      <scheme val="minor"/>
    </font>
    <font>
      <sz val="11"/>
      <color rgb="FF0070C0"/>
      <name val="游ゴシック"/>
      <family val="3"/>
      <charset val="128"/>
      <scheme val="minor"/>
    </font>
    <font>
      <sz val="10"/>
      <color rgb="FF0070C0"/>
      <name val="游ゴシック"/>
      <family val="3"/>
      <charset val="128"/>
      <scheme val="minor"/>
    </font>
    <font>
      <sz val="10"/>
      <color theme="1"/>
      <name val="游ゴシック"/>
      <family val="2"/>
      <charset val="128"/>
      <scheme val="minor"/>
    </font>
    <font>
      <sz val="11"/>
      <color theme="1"/>
      <name val="游ゴシック"/>
      <family val="3"/>
      <charset val="128"/>
    </font>
    <font>
      <b/>
      <sz val="11"/>
      <color rgb="FFFF0000"/>
      <name val="游ゴシック"/>
      <family val="3"/>
      <charset val="128"/>
      <scheme val="minor"/>
    </font>
    <font>
      <b/>
      <sz val="24"/>
      <name val="ＭＳ Ｐゴシック"/>
      <family val="3"/>
      <charset val="128"/>
    </font>
    <font>
      <sz val="36"/>
      <color rgb="FF00B050"/>
      <name val="ＭＳ Ｐゴシック"/>
      <family val="3"/>
      <charset val="128"/>
    </font>
    <font>
      <sz val="11"/>
      <color rgb="FFFF0000"/>
      <name val="ＭＳ Ｐゴシック"/>
      <family val="3"/>
      <charset val="128"/>
    </font>
    <font>
      <b/>
      <sz val="11"/>
      <color rgb="FF222222"/>
      <name val="Arial"/>
      <family val="2"/>
    </font>
    <font>
      <sz val="11"/>
      <color rgb="FF000000"/>
      <name val="ＭＳ Ｐゴシック"/>
      <family val="3"/>
      <charset val="128"/>
    </font>
    <font>
      <b/>
      <sz val="11"/>
      <color rgb="FF000000"/>
      <name val="ＭＳ Ｐゴシック"/>
      <family val="3"/>
      <charset val="128"/>
    </font>
    <font>
      <sz val="9"/>
      <color theme="1"/>
      <name val="ＭＳ 明朝"/>
      <family val="1"/>
      <charset val="128"/>
    </font>
    <font>
      <sz val="9"/>
      <color theme="1"/>
      <name val="游ゴシック"/>
      <family val="3"/>
      <charset val="128"/>
      <scheme val="minor"/>
    </font>
    <font>
      <sz val="11"/>
      <name val="游ゴシック"/>
      <family val="2"/>
      <charset val="128"/>
      <scheme val="minor"/>
    </font>
    <font>
      <u/>
      <sz val="18"/>
      <color rgb="FF0000FF"/>
      <name val="ＭＳ Ｐゴシック"/>
      <family val="3"/>
      <charset val="128"/>
    </font>
    <font>
      <b/>
      <u/>
      <sz val="18"/>
      <color rgb="FF0000FF"/>
      <name val="游ゴシック"/>
      <family val="3"/>
      <charset val="128"/>
      <scheme val="minor"/>
    </font>
  </fonts>
  <fills count="13">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C0C0C0"/>
        <bgColor rgb="FFC0C0C0"/>
      </patternFill>
    </fill>
    <fill>
      <patternFill patternType="solid">
        <fgColor rgb="FFCCFFCC"/>
        <bgColor rgb="FF000000"/>
      </patternFill>
    </fill>
    <fill>
      <patternFill patternType="solid">
        <fgColor rgb="FFBFBFBF"/>
        <bgColor rgb="FF000000"/>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rgb="FF000000"/>
      </top>
      <bottom/>
      <diagonal/>
    </border>
    <border>
      <left/>
      <right/>
      <top style="thin">
        <color rgb="FF000000"/>
      </top>
      <bottom/>
      <diagonal/>
    </border>
    <border>
      <left style="medium">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double">
        <color indexed="64"/>
      </top>
      <bottom style="thin">
        <color rgb="FF000000"/>
      </bottom>
      <diagonal/>
    </border>
    <border>
      <left/>
      <right/>
      <top style="double">
        <color indexed="64"/>
      </top>
      <bottom style="thin">
        <color rgb="FF000000"/>
      </bottom>
      <diagonal/>
    </border>
    <border>
      <left style="thin">
        <color indexed="64"/>
      </left>
      <right/>
      <top style="double">
        <color indexed="64"/>
      </top>
      <bottom style="thin">
        <color rgb="FF000000"/>
      </bottom>
      <diagonal/>
    </border>
    <border>
      <left/>
      <right style="medium">
        <color indexed="64"/>
      </right>
      <top style="thin">
        <color rgb="FF000000"/>
      </top>
      <bottom style="double">
        <color indexed="64"/>
      </bottom>
      <diagonal/>
    </border>
    <border>
      <left/>
      <right/>
      <top style="thin">
        <color rgb="FF000000"/>
      </top>
      <bottom style="double">
        <color indexed="64"/>
      </bottom>
      <diagonal/>
    </border>
    <border>
      <left style="thin">
        <color indexed="64"/>
      </left>
      <right/>
      <top style="thin">
        <color rgb="FF000000"/>
      </top>
      <bottom style="double">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thin">
        <color rgb="FF000000"/>
      </right>
      <top/>
      <bottom style="double">
        <color rgb="FF000000"/>
      </bottom>
      <diagonal/>
    </border>
    <border>
      <left/>
      <right/>
      <top/>
      <bottom style="double">
        <color rgb="FF000000"/>
      </bottom>
      <diagonal/>
    </border>
    <border>
      <left style="thin">
        <color rgb="FF000000"/>
      </left>
      <right/>
      <top/>
      <bottom style="double">
        <color rgb="FF000000"/>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style="thin">
        <color rgb="FF000000"/>
      </right>
      <top style="double">
        <color indexed="64"/>
      </top>
      <bottom/>
      <diagonal/>
    </border>
    <border>
      <left style="thin">
        <color rgb="FF000000"/>
      </left>
      <right/>
      <top style="double">
        <color indexed="64"/>
      </top>
      <bottom/>
      <diagonal/>
    </border>
    <border>
      <left style="thin">
        <color rgb="FF000000"/>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style="double">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17">
    <xf numFmtId="0" fontId="0" fillId="0" borderId="0">
      <alignment vertical="center"/>
    </xf>
    <xf numFmtId="0" fontId="2" fillId="0" borderId="0"/>
    <xf numFmtId="0" fontId="2" fillId="0" borderId="0"/>
    <xf numFmtId="0" fontId="2" fillId="0" borderId="0">
      <alignment vertical="center"/>
    </xf>
    <xf numFmtId="0" fontId="2" fillId="0" borderId="0">
      <alignment vertical="center"/>
    </xf>
    <xf numFmtId="0" fontId="23" fillId="0" borderId="0">
      <alignment vertical="center"/>
    </xf>
    <xf numFmtId="0" fontId="37" fillId="0" borderId="0" applyNumberFormat="0" applyFont="0" applyFill="0" applyBorder="0" applyAlignment="0" applyProtection="0">
      <alignment vertical="top"/>
      <protection locked="0"/>
    </xf>
    <xf numFmtId="0" fontId="24" fillId="0" borderId="0">
      <alignment vertical="center"/>
    </xf>
    <xf numFmtId="0" fontId="2" fillId="0" borderId="0"/>
    <xf numFmtId="0" fontId="10" fillId="0" borderId="0"/>
    <xf numFmtId="0" fontId="2" fillId="0" borderId="0"/>
    <xf numFmtId="0" fontId="37" fillId="0" borderId="0" applyNumberFormat="0" applyFon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alignment vertical="top"/>
      <protection locked="0"/>
    </xf>
    <xf numFmtId="0" fontId="53" fillId="0" borderId="0">
      <alignment vertical="center"/>
    </xf>
    <xf numFmtId="6" fontId="23" fillId="0" borderId="0" applyFont="0" applyFill="0" applyBorder="0" applyAlignment="0" applyProtection="0">
      <alignment vertical="center"/>
    </xf>
    <xf numFmtId="0" fontId="2" fillId="0" borderId="0"/>
  </cellStyleXfs>
  <cellXfs count="763">
    <xf numFmtId="0" fontId="0" fillId="0" borderId="0" xfId="0">
      <alignment vertical="center"/>
    </xf>
    <xf numFmtId="0" fontId="3" fillId="0" borderId="0" xfId="1"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0" borderId="2" xfId="2" applyFont="1" applyBorder="1" applyAlignment="1">
      <alignment horizontal="left" vertical="center"/>
    </xf>
    <xf numFmtId="0" fontId="7" fillId="0" borderId="0" xfId="1" applyFont="1" applyAlignment="1">
      <alignment vertical="center"/>
    </xf>
    <xf numFmtId="0" fontId="7" fillId="0" borderId="0" xfId="1" applyFont="1" applyAlignment="1">
      <alignment horizontal="left" vertical="center"/>
    </xf>
    <xf numFmtId="0" fontId="7" fillId="0" borderId="0" xfId="2" applyFont="1" applyAlignment="1">
      <alignment horizontal="left" vertical="center"/>
    </xf>
    <xf numFmtId="0" fontId="10" fillId="0" borderId="0" xfId="2" applyFont="1" applyAlignment="1">
      <alignment vertical="center"/>
    </xf>
    <xf numFmtId="0" fontId="7" fillId="0" borderId="0" xfId="2" applyFont="1" applyAlignment="1" applyProtection="1">
      <alignment horizontal="center" vertical="center"/>
      <protection locked="0"/>
    </xf>
    <xf numFmtId="0" fontId="11" fillId="0" borderId="0" xfId="2" applyFont="1" applyAlignment="1">
      <alignment vertical="center"/>
    </xf>
    <xf numFmtId="0" fontId="7" fillId="2" borderId="0" xfId="2" applyFont="1" applyFill="1" applyAlignment="1" applyProtection="1">
      <alignment horizontal="center" vertical="center"/>
      <protection locked="0"/>
    </xf>
    <xf numFmtId="0" fontId="7" fillId="0" borderId="0" xfId="2" applyFont="1" applyAlignment="1" applyProtection="1">
      <alignment horizontal="left" vertical="center"/>
      <protection locked="0"/>
    </xf>
    <xf numFmtId="0" fontId="9" fillId="0" borderId="0" xfId="2" applyFont="1" applyAlignment="1">
      <alignment vertical="center"/>
    </xf>
    <xf numFmtId="0" fontId="7" fillId="0" borderId="5" xfId="2" applyFont="1" applyBorder="1" applyAlignment="1">
      <alignment horizontal="left" vertical="center"/>
    </xf>
    <xf numFmtId="0" fontId="7" fillId="2" borderId="5" xfId="2" applyFont="1" applyFill="1" applyBorder="1" applyAlignment="1" applyProtection="1">
      <alignment horizontal="center" vertical="center"/>
      <protection locked="0"/>
    </xf>
    <xf numFmtId="0" fontId="7" fillId="0" borderId="5" xfId="2" applyFont="1" applyBorder="1" applyAlignment="1">
      <alignment vertical="center"/>
    </xf>
    <xf numFmtId="0" fontId="10" fillId="0" borderId="5"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pplyProtection="1">
      <alignment horizontal="center" vertical="center"/>
      <protection locked="0"/>
    </xf>
    <xf numFmtId="0" fontId="7" fillId="0" borderId="5" xfId="1" applyFont="1" applyBorder="1" applyAlignment="1">
      <alignment horizontal="left" vertical="center"/>
    </xf>
    <xf numFmtId="0" fontId="7" fillId="0" borderId="0" xfId="1" applyFont="1" applyAlignment="1">
      <alignment horizontal="center" vertical="center"/>
    </xf>
    <xf numFmtId="0" fontId="12" fillId="0" borderId="0" xfId="2" applyFont="1" applyAlignment="1">
      <alignment vertical="center"/>
    </xf>
    <xf numFmtId="0" fontId="7" fillId="0" borderId="0" xfId="2" applyFont="1" applyAlignment="1" applyProtection="1">
      <alignment vertical="center"/>
      <protection locked="0"/>
    </xf>
    <xf numFmtId="0" fontId="13" fillId="0" borderId="0" xfId="2" applyFont="1" applyAlignment="1">
      <alignment vertical="center"/>
    </xf>
    <xf numFmtId="0" fontId="7" fillId="0" borderId="5" xfId="1" applyFont="1" applyBorder="1" applyAlignment="1">
      <alignment vertical="center"/>
    </xf>
    <xf numFmtId="0" fontId="10" fillId="0" borderId="0" xfId="2" applyFont="1" applyAlignment="1">
      <alignment horizontal="left" vertical="center"/>
    </xf>
    <xf numFmtId="0" fontId="3" fillId="0" borderId="0" xfId="2" applyFont="1" applyAlignment="1">
      <alignment horizontal="left" vertical="center"/>
    </xf>
    <xf numFmtId="0" fontId="12" fillId="0" borderId="5" xfId="1" applyFont="1" applyBorder="1" applyAlignment="1">
      <alignment vertical="center"/>
    </xf>
    <xf numFmtId="0" fontId="7" fillId="0" borderId="2" xfId="1" applyFont="1" applyBorder="1" applyAlignment="1">
      <alignment vertical="center"/>
    </xf>
    <xf numFmtId="0" fontId="7" fillId="0" borderId="2" xfId="2" applyFont="1" applyBorder="1" applyAlignment="1" applyProtection="1">
      <alignment horizontal="center" vertical="center"/>
      <protection locked="0"/>
    </xf>
    <xf numFmtId="0" fontId="7" fillId="0" borderId="2" xfId="2" applyFont="1" applyBorder="1" applyAlignment="1" applyProtection="1">
      <alignment vertical="center"/>
      <protection locked="0"/>
    </xf>
    <xf numFmtId="0" fontId="7" fillId="0" borderId="2" xfId="2" applyFont="1" applyBorder="1" applyAlignment="1">
      <alignment horizontal="center" vertical="center"/>
    </xf>
    <xf numFmtId="0" fontId="7" fillId="0" borderId="2" xfId="2" applyFont="1" applyBorder="1" applyAlignment="1">
      <alignment vertical="center"/>
    </xf>
    <xf numFmtId="0" fontId="3" fillId="0" borderId="0" xfId="2" applyFont="1" applyAlignment="1">
      <alignment vertical="center"/>
    </xf>
    <xf numFmtId="0" fontId="15" fillId="0" borderId="0" xfId="2" applyFont="1" applyAlignment="1">
      <alignment vertical="center"/>
    </xf>
    <xf numFmtId="0" fontId="12" fillId="0" borderId="0" xfId="1" applyFont="1" applyAlignment="1">
      <alignment vertical="center"/>
    </xf>
    <xf numFmtId="0" fontId="12" fillId="0" borderId="0" xfId="1" applyFont="1" applyAlignment="1">
      <alignment horizontal="left" vertical="center"/>
    </xf>
    <xf numFmtId="0" fontId="7" fillId="0" borderId="5" xfId="2" applyFont="1" applyBorder="1" applyAlignment="1" applyProtection="1">
      <alignment horizontal="left" vertical="center"/>
      <protection locked="0"/>
    </xf>
    <xf numFmtId="0" fontId="12" fillId="0" borderId="0" xfId="2" applyFont="1" applyAlignment="1" applyProtection="1">
      <alignment vertical="center"/>
      <protection locked="0"/>
    </xf>
    <xf numFmtId="0" fontId="12" fillId="0" borderId="0" xfId="2" applyFont="1" applyAlignment="1">
      <alignment horizontal="left" vertical="center"/>
    </xf>
    <xf numFmtId="0" fontId="7" fillId="0" borderId="5" xfId="2" applyFont="1" applyBorder="1" applyAlignment="1" applyProtection="1">
      <alignment vertical="center"/>
      <protection locked="0"/>
    </xf>
    <xf numFmtId="0" fontId="7" fillId="0" borderId="5" xfId="2" applyFont="1" applyBorder="1" applyAlignment="1" applyProtection="1">
      <alignment vertical="center" shrinkToFit="1"/>
      <protection locked="0"/>
    </xf>
    <xf numFmtId="0" fontId="10" fillId="0" borderId="5" xfId="2" applyFont="1" applyBorder="1" applyAlignment="1" applyProtection="1">
      <alignment vertical="center"/>
      <protection locked="0"/>
    </xf>
    <xf numFmtId="0" fontId="7" fillId="0" borderId="0" xfId="2" applyFont="1" applyAlignment="1" applyProtection="1">
      <alignment vertical="center" shrinkToFit="1"/>
      <protection locked="0"/>
    </xf>
    <xf numFmtId="0" fontId="10" fillId="0" borderId="0" xfId="2" applyFont="1" applyAlignment="1" applyProtection="1">
      <alignment vertical="center"/>
      <protection locked="0"/>
    </xf>
    <xf numFmtId="0" fontId="13" fillId="0" borderId="0" xfId="2" applyFont="1" applyAlignment="1">
      <alignment horizontal="center" vertical="center"/>
    </xf>
    <xf numFmtId="0" fontId="13" fillId="0" borderId="0" xfId="2" applyFont="1" applyAlignment="1">
      <alignment vertical="top" wrapText="1"/>
    </xf>
    <xf numFmtId="0" fontId="13" fillId="0" borderId="5" xfId="2" applyFont="1" applyBorder="1" applyAlignment="1">
      <alignment vertical="top" wrapText="1"/>
    </xf>
    <xf numFmtId="0" fontId="7" fillId="0" borderId="5" xfId="1" applyFont="1" applyBorder="1" applyAlignment="1">
      <alignment horizontal="center" vertical="center"/>
    </xf>
    <xf numFmtId="0" fontId="7" fillId="0" borderId="0" xfId="1" applyFont="1" applyAlignment="1">
      <alignment horizontal="right" vertical="center"/>
    </xf>
    <xf numFmtId="179" fontId="7" fillId="0" borderId="0" xfId="2" applyNumberFormat="1" applyFont="1" applyAlignment="1">
      <alignment vertical="center"/>
    </xf>
    <xf numFmtId="0" fontId="7" fillId="0" borderId="0" xfId="2" applyFont="1" applyAlignment="1" applyProtection="1">
      <alignment horizontal="right" vertical="center"/>
      <protection locked="0"/>
    </xf>
    <xf numFmtId="0" fontId="18" fillId="0" borderId="0" xfId="1" applyFont="1" applyAlignment="1">
      <alignment horizontal="left" vertical="center"/>
    </xf>
    <xf numFmtId="0" fontId="12" fillId="0" borderId="0" xfId="1" applyFont="1" applyAlignment="1">
      <alignment horizontal="center" vertical="center"/>
    </xf>
    <xf numFmtId="0" fontId="12" fillId="0" borderId="0" xfId="2" applyFont="1" applyAlignment="1" applyProtection="1">
      <alignment horizontal="left" vertical="center"/>
      <protection locked="0"/>
    </xf>
    <xf numFmtId="0" fontId="19" fillId="0" borderId="0" xfId="2" applyFont="1" applyAlignment="1">
      <alignment vertical="center"/>
    </xf>
    <xf numFmtId="0" fontId="12" fillId="0" borderId="0" xfId="2" applyFont="1" applyAlignment="1" applyProtection="1">
      <alignment vertical="top"/>
      <protection locked="0"/>
    </xf>
    <xf numFmtId="0" fontId="12" fillId="0" borderId="5" xfId="2" applyFont="1" applyBorder="1" applyAlignment="1">
      <alignment vertical="center"/>
    </xf>
    <xf numFmtId="0" fontId="12" fillId="0" borderId="2" xfId="1" applyFont="1" applyBorder="1" applyAlignment="1">
      <alignment horizontal="center" vertical="center"/>
    </xf>
    <xf numFmtId="0" fontId="10" fillId="0" borderId="0" xfId="2" applyFont="1" applyAlignment="1" applyProtection="1">
      <alignment horizontal="left" vertical="center"/>
      <protection hidden="1"/>
    </xf>
    <xf numFmtId="0" fontId="10" fillId="0" borderId="0" xfId="2" applyFont="1" applyAlignment="1" applyProtection="1">
      <alignment vertical="center"/>
      <protection hidden="1"/>
    </xf>
    <xf numFmtId="0" fontId="20" fillId="0" borderId="0" xfId="2" applyFont="1" applyAlignment="1">
      <alignment vertical="center"/>
    </xf>
    <xf numFmtId="0" fontId="3" fillId="0" borderId="0" xfId="2" applyFont="1" applyAlignment="1">
      <alignment horizontal="left" vertical="center" shrinkToFit="1"/>
    </xf>
    <xf numFmtId="0" fontId="21" fillId="0" borderId="0" xfId="0" applyFont="1">
      <alignment vertical="center"/>
    </xf>
    <xf numFmtId="0" fontId="3" fillId="0" borderId="0" xfId="1" applyFont="1" applyAlignment="1">
      <alignment vertical="center"/>
    </xf>
    <xf numFmtId="0" fontId="0" fillId="0" borderId="0" xfId="0" applyAlignment="1">
      <alignment horizontal="left" vertical="top"/>
    </xf>
    <xf numFmtId="0" fontId="26" fillId="0" borderId="0" xfId="0" applyFont="1" applyAlignment="1">
      <alignment horizontal="left" vertical="top"/>
    </xf>
    <xf numFmtId="0" fontId="2" fillId="4" borderId="32" xfId="0" applyFont="1" applyFill="1" applyBorder="1" applyAlignment="1">
      <alignment vertical="center" wrapText="1"/>
    </xf>
    <xf numFmtId="0" fontId="2" fillId="4" borderId="33" xfId="0" applyFont="1" applyFill="1" applyBorder="1" applyAlignment="1">
      <alignment vertical="center" wrapText="1"/>
    </xf>
    <xf numFmtId="0" fontId="28" fillId="4" borderId="33" xfId="0" applyFont="1" applyFill="1" applyBorder="1">
      <alignment vertical="center"/>
    </xf>
    <xf numFmtId="0" fontId="2" fillId="4" borderId="34" xfId="0" applyFont="1" applyFill="1" applyBorder="1" applyAlignment="1">
      <alignment horizontal="center" vertical="center" wrapText="1"/>
    </xf>
    <xf numFmtId="0" fontId="2" fillId="4" borderId="35" xfId="0" applyFont="1" applyFill="1" applyBorder="1" applyAlignment="1">
      <alignment vertical="center" wrapText="1"/>
    </xf>
    <xf numFmtId="0" fontId="2" fillId="4" borderId="5" xfId="0" applyFont="1" applyFill="1" applyBorder="1" applyAlignment="1">
      <alignment vertical="center" wrapText="1"/>
    </xf>
    <xf numFmtId="0" fontId="28" fillId="4" borderId="5" xfId="0" applyFont="1" applyFill="1" applyBorder="1">
      <alignment vertical="center"/>
    </xf>
    <xf numFmtId="0" fontId="2" fillId="4" borderId="4" xfId="0" applyFont="1" applyFill="1" applyBorder="1" applyAlignment="1">
      <alignment horizontal="center" vertical="center" wrapText="1"/>
    </xf>
    <xf numFmtId="0" fontId="2" fillId="4" borderId="6" xfId="0" applyFont="1" applyFill="1" applyBorder="1" applyAlignment="1">
      <alignment vertical="center" wrapText="1"/>
    </xf>
    <xf numFmtId="0" fontId="2" fillId="4" borderId="5" xfId="0" applyFont="1" applyFill="1" applyBorder="1" applyAlignment="1">
      <alignment horizontal="center" vertical="center"/>
    </xf>
    <xf numFmtId="0" fontId="26" fillId="5" borderId="0" xfId="0" applyFont="1" applyFill="1" applyAlignment="1">
      <alignment horizontal="left" vertical="top"/>
    </xf>
    <xf numFmtId="0" fontId="32" fillId="0" borderId="0" xfId="0" applyFont="1" applyAlignment="1">
      <alignment horizontal="left" vertical="top"/>
    </xf>
    <xf numFmtId="0" fontId="33" fillId="5" borderId="0" xfId="0" applyFont="1" applyFill="1" applyAlignment="1">
      <alignment horizontal="left" vertical="top"/>
    </xf>
    <xf numFmtId="0" fontId="34" fillId="6" borderId="17" xfId="0" applyFont="1" applyFill="1" applyBorder="1" applyAlignment="1">
      <alignment horizontal="center" vertical="center" wrapText="1"/>
    </xf>
    <xf numFmtId="0" fontId="2" fillId="4" borderId="18" xfId="0" applyFont="1" applyFill="1" applyBorder="1" applyAlignment="1">
      <alignment horizontal="left" vertical="top" wrapText="1" indent="1"/>
    </xf>
    <xf numFmtId="0" fontId="2" fillId="4" borderId="17" xfId="0" applyFont="1" applyFill="1" applyBorder="1" applyAlignment="1">
      <alignment horizontal="left" vertical="top" wrapText="1"/>
    </xf>
    <xf numFmtId="0" fontId="2" fillId="4" borderId="49" xfId="0" applyFont="1" applyFill="1" applyBorder="1" applyAlignment="1">
      <alignment horizontal="left" vertical="top" wrapText="1"/>
    </xf>
    <xf numFmtId="0" fontId="34" fillId="6" borderId="0" xfId="0" applyFont="1" applyFill="1" applyAlignment="1">
      <alignment horizontal="center" vertical="center" wrapText="1"/>
    </xf>
    <xf numFmtId="0" fontId="2" fillId="4" borderId="7" xfId="0" applyFont="1" applyFill="1" applyBorder="1" applyAlignment="1">
      <alignment horizontal="left" vertical="top" wrapText="1" indent="1"/>
    </xf>
    <xf numFmtId="0" fontId="2" fillId="4" borderId="0" xfId="0" applyFont="1" applyFill="1" applyAlignment="1">
      <alignment horizontal="left" vertical="top" wrapText="1"/>
    </xf>
    <xf numFmtId="0" fontId="2" fillId="4" borderId="8" xfId="0" applyFont="1" applyFill="1" applyBorder="1" applyAlignment="1">
      <alignment horizontal="left" vertical="top" wrapText="1"/>
    </xf>
    <xf numFmtId="0" fontId="33" fillId="0" borderId="0" xfId="0" applyFont="1" applyAlignment="1">
      <alignment horizontal="left" vertical="top"/>
    </xf>
    <xf numFmtId="0" fontId="2" fillId="4" borderId="25" xfId="0" applyFont="1" applyFill="1" applyBorder="1" applyAlignment="1">
      <alignment vertical="center" wrapText="1"/>
    </xf>
    <xf numFmtId="0" fontId="2" fillId="4" borderId="0" xfId="0" applyFont="1" applyFill="1" applyAlignment="1">
      <alignment vertical="center" wrapText="1"/>
    </xf>
    <xf numFmtId="0" fontId="2" fillId="4" borderId="0" xfId="0" applyFont="1" applyFill="1">
      <alignment vertical="center"/>
    </xf>
    <xf numFmtId="0" fontId="28" fillId="4" borderId="0" xfId="0" applyFont="1" applyFill="1">
      <alignment vertical="center"/>
    </xf>
    <xf numFmtId="0" fontId="2" fillId="4" borderId="25" xfId="0" applyFont="1" applyFill="1" applyBorder="1" applyAlignment="1">
      <alignment horizontal="left" vertical="top" wrapText="1" indent="1"/>
    </xf>
    <xf numFmtId="0" fontId="2" fillId="4" borderId="0" xfId="0" applyFont="1" applyFill="1" applyAlignment="1">
      <alignment horizontal="left" vertical="top" wrapText="1" indent="1"/>
    </xf>
    <xf numFmtId="0" fontId="35" fillId="4" borderId="25" xfId="0" applyFont="1" applyFill="1" applyBorder="1" applyAlignment="1">
      <alignment vertical="center" wrapText="1"/>
    </xf>
    <xf numFmtId="0" fontId="35" fillId="4" borderId="0" xfId="0" applyFont="1" applyFill="1" applyAlignment="1">
      <alignment vertical="center" wrapText="1"/>
    </xf>
    <xf numFmtId="0" fontId="39" fillId="0" borderId="0" xfId="0" applyFont="1" applyAlignment="1">
      <alignment horizontal="left" vertical="top"/>
    </xf>
    <xf numFmtId="0" fontId="42" fillId="4" borderId="0" xfId="0" applyFont="1" applyFill="1">
      <alignment vertical="center"/>
    </xf>
    <xf numFmtId="0" fontId="42" fillId="4" borderId="23" xfId="0" applyFont="1" applyFill="1" applyBorder="1">
      <alignment vertical="center"/>
    </xf>
    <xf numFmtId="0" fontId="44" fillId="0" borderId="0" xfId="0" applyFont="1" applyAlignment="1"/>
    <xf numFmtId="0" fontId="45" fillId="0" borderId="0" xfId="0" applyFont="1" applyAlignment="1">
      <alignment horizontal="left" vertical="center"/>
    </xf>
    <xf numFmtId="0" fontId="2" fillId="4" borderId="10" xfId="0" applyFont="1" applyFill="1" applyBorder="1" applyAlignment="1">
      <alignment horizontal="left" vertical="top"/>
    </xf>
    <xf numFmtId="0" fontId="2" fillId="4" borderId="9" xfId="0" applyFont="1" applyFill="1" applyBorder="1" applyAlignment="1">
      <alignment horizontal="left" vertical="top"/>
    </xf>
    <xf numFmtId="0" fontId="11" fillId="0" borderId="0" xfId="7" applyFont="1">
      <alignment vertical="center"/>
    </xf>
    <xf numFmtId="0" fontId="11" fillId="0" borderId="0" xfId="8" applyFont="1" applyAlignment="1">
      <alignment horizontal="left" vertical="center"/>
    </xf>
    <xf numFmtId="0" fontId="7" fillId="0" borderId="0" xfId="8" applyFont="1" applyAlignment="1">
      <alignment vertical="center"/>
    </xf>
    <xf numFmtId="0" fontId="49" fillId="0" borderId="0" xfId="8" applyFont="1" applyAlignment="1">
      <alignment vertical="center"/>
    </xf>
    <xf numFmtId="0" fontId="5" fillId="4" borderId="0" xfId="1" applyFont="1" applyFill="1" applyAlignment="1">
      <alignment vertical="center"/>
    </xf>
    <xf numFmtId="0" fontId="5" fillId="4" borderId="0" xfId="2" applyFont="1" applyFill="1" applyAlignment="1">
      <alignment vertical="center"/>
    </xf>
    <xf numFmtId="0" fontId="5" fillId="4" borderId="0" xfId="2" applyFont="1" applyFill="1" applyAlignment="1">
      <alignment vertical="top"/>
    </xf>
    <xf numFmtId="0" fontId="0" fillId="4" borderId="0" xfId="0" applyFill="1" applyAlignment="1">
      <alignment vertical="top" wrapText="1"/>
    </xf>
    <xf numFmtId="0" fontId="5" fillId="4" borderId="0" xfId="2" applyFont="1" applyFill="1" applyAlignment="1">
      <alignment vertical="center" wrapText="1"/>
    </xf>
    <xf numFmtId="0" fontId="7" fillId="4" borderId="0" xfId="0" applyFont="1" applyFill="1" applyAlignment="1">
      <alignment horizontal="center" vertical="center"/>
    </xf>
    <xf numFmtId="0" fontId="5" fillId="4" borderId="0" xfId="2" applyFont="1" applyFill="1" applyAlignment="1">
      <alignment vertical="center" shrinkToFit="1"/>
    </xf>
    <xf numFmtId="0" fontId="5" fillId="4" borderId="0" xfId="2" applyFont="1" applyFill="1" applyAlignment="1">
      <alignment horizontal="center" vertical="center"/>
    </xf>
    <xf numFmtId="0" fontId="5" fillId="4" borderId="0" xfId="2" applyFont="1" applyFill="1" applyAlignment="1">
      <alignment vertical="top" wrapText="1"/>
    </xf>
    <xf numFmtId="0" fontId="5" fillId="4" borderId="7" xfId="2" applyFont="1" applyFill="1" applyBorder="1" applyAlignment="1">
      <alignment vertical="center"/>
    </xf>
    <xf numFmtId="0" fontId="5" fillId="4" borderId="2" xfId="2" applyFont="1" applyFill="1" applyBorder="1" applyAlignment="1">
      <alignment vertical="center"/>
    </xf>
    <xf numFmtId="0" fontId="5" fillId="4" borderId="5" xfId="2" applyFont="1" applyFill="1" applyBorder="1" applyAlignment="1">
      <alignment vertical="center"/>
    </xf>
    <xf numFmtId="0" fontId="5" fillId="4" borderId="6" xfId="2" applyFont="1" applyFill="1" applyBorder="1" applyAlignment="1">
      <alignment vertical="center"/>
    </xf>
    <xf numFmtId="0" fontId="5" fillId="4" borderId="0" xfId="2" applyFont="1" applyFill="1" applyAlignment="1">
      <alignment horizontal="left" vertical="top"/>
    </xf>
    <xf numFmtId="0" fontId="3" fillId="4" borderId="0" xfId="1" applyFont="1" applyFill="1" applyAlignment="1">
      <alignment horizontal="left" vertical="center"/>
    </xf>
    <xf numFmtId="0" fontId="5" fillId="4" borderId="0" xfId="2" applyFont="1" applyFill="1" applyAlignment="1">
      <alignment horizontal="right" vertical="center"/>
    </xf>
    <xf numFmtId="0" fontId="7" fillId="4" borderId="0" xfId="1" applyFont="1" applyFill="1" applyAlignment="1">
      <alignment vertical="center"/>
    </xf>
    <xf numFmtId="0" fontId="7" fillId="4" borderId="0" xfId="1" applyFont="1" applyFill="1" applyAlignment="1">
      <alignment horizontal="left" vertical="center"/>
    </xf>
    <xf numFmtId="0" fontId="7" fillId="4" borderId="0" xfId="2" applyFont="1" applyFill="1" applyAlignment="1">
      <alignment vertical="center"/>
    </xf>
    <xf numFmtId="0" fontId="7" fillId="4" borderId="0" xfId="2" applyFont="1" applyFill="1" applyAlignment="1">
      <alignment horizontal="left" vertical="center"/>
    </xf>
    <xf numFmtId="0" fontId="7" fillId="4" borderId="2" xfId="2" applyFont="1" applyFill="1" applyBorder="1" applyAlignment="1">
      <alignment horizontal="left" vertical="center"/>
    </xf>
    <xf numFmtId="0" fontId="10" fillId="4" borderId="0" xfId="2" applyFont="1" applyFill="1" applyAlignment="1">
      <alignment vertical="center"/>
    </xf>
    <xf numFmtId="0" fontId="7" fillId="4" borderId="0" xfId="2" applyFont="1" applyFill="1" applyAlignment="1" applyProtection="1">
      <alignment horizontal="center" vertical="center"/>
      <protection locked="0"/>
    </xf>
    <xf numFmtId="0" fontId="11" fillId="4" borderId="0" xfId="2" applyFont="1" applyFill="1" applyAlignment="1">
      <alignment vertical="center"/>
    </xf>
    <xf numFmtId="0" fontId="7" fillId="4" borderId="0" xfId="2" applyFont="1" applyFill="1" applyAlignment="1" applyProtection="1">
      <alignment horizontal="left" vertical="center"/>
      <protection locked="0"/>
    </xf>
    <xf numFmtId="0" fontId="0" fillId="4" borderId="0" xfId="0" applyFill="1">
      <alignment vertical="center"/>
    </xf>
    <xf numFmtId="0" fontId="7" fillId="4" borderId="0" xfId="2" applyFont="1" applyFill="1" applyAlignment="1">
      <alignment horizontal="center" vertical="center"/>
    </xf>
    <xf numFmtId="0" fontId="7" fillId="4" borderId="0" xfId="2" applyFont="1" applyFill="1" applyAlignment="1">
      <alignment vertical="top"/>
    </xf>
    <xf numFmtId="0" fontId="7" fillId="4" borderId="5" xfId="2" applyFont="1" applyFill="1" applyBorder="1" applyAlignment="1">
      <alignment horizontal="left" vertical="center"/>
    </xf>
    <xf numFmtId="0" fontId="9" fillId="4" borderId="0" xfId="2" applyFont="1" applyFill="1" applyAlignment="1">
      <alignment vertical="center"/>
    </xf>
    <xf numFmtId="0" fontId="7" fillId="4" borderId="2" xfId="2" applyFont="1" applyFill="1" applyBorder="1" applyAlignment="1">
      <alignment horizontal="left" vertical="top" wrapText="1"/>
    </xf>
    <xf numFmtId="0" fontId="7" fillId="4" borderId="5" xfId="2" applyFont="1" applyFill="1" applyBorder="1" applyAlignment="1">
      <alignment vertical="center"/>
    </xf>
    <xf numFmtId="0" fontId="10" fillId="4" borderId="5" xfId="2" applyFont="1" applyFill="1" applyBorder="1" applyAlignment="1">
      <alignment vertical="center"/>
    </xf>
    <xf numFmtId="0" fontId="7" fillId="4" borderId="5" xfId="2" applyFont="1" applyFill="1" applyBorder="1" applyAlignment="1">
      <alignment horizontal="right" vertical="center"/>
    </xf>
    <xf numFmtId="0" fontId="7" fillId="4" borderId="0" xfId="2" applyFont="1" applyFill="1" applyAlignment="1">
      <alignment horizontal="right" vertical="center"/>
    </xf>
    <xf numFmtId="0" fontId="7" fillId="4" borderId="5" xfId="2" applyFont="1" applyFill="1" applyBorder="1" applyAlignment="1">
      <alignment horizontal="center" vertical="center"/>
    </xf>
    <xf numFmtId="0" fontId="7" fillId="4" borderId="5" xfId="2" applyFont="1" applyFill="1" applyBorder="1" applyAlignment="1" applyProtection="1">
      <alignment horizontal="center" vertical="center"/>
      <protection locked="0"/>
    </xf>
    <xf numFmtId="0" fontId="7" fillId="4" borderId="5" xfId="1" applyFont="1" applyFill="1" applyBorder="1" applyAlignment="1">
      <alignment horizontal="left" vertical="center"/>
    </xf>
    <xf numFmtId="0" fontId="7" fillId="4" borderId="0" xfId="1" applyFont="1" applyFill="1" applyAlignment="1">
      <alignment horizontal="center" vertical="center"/>
    </xf>
    <xf numFmtId="0" fontId="12" fillId="4" borderId="0" xfId="2" applyFont="1" applyFill="1" applyAlignment="1">
      <alignment vertical="center"/>
    </xf>
    <xf numFmtId="0" fontId="7" fillId="4" borderId="0" xfId="2" applyFont="1" applyFill="1" applyAlignment="1" applyProtection="1">
      <alignment vertical="center"/>
      <protection locked="0"/>
    </xf>
    <xf numFmtId="177" fontId="7" fillId="4" borderId="0" xfId="1" applyNumberFormat="1" applyFont="1" applyFill="1" applyAlignment="1" applyProtection="1">
      <alignment vertical="center"/>
      <protection locked="0"/>
    </xf>
    <xf numFmtId="0" fontId="13" fillId="4" borderId="0" xfId="2" applyFont="1" applyFill="1" applyAlignment="1">
      <alignment vertical="center"/>
    </xf>
    <xf numFmtId="0" fontId="7" fillId="4" borderId="5" xfId="1" applyFont="1" applyFill="1" applyBorder="1" applyAlignment="1">
      <alignment vertical="center"/>
    </xf>
    <xf numFmtId="178" fontId="7" fillId="4" borderId="5" xfId="1" applyNumberFormat="1" applyFont="1" applyFill="1" applyBorder="1" applyAlignment="1">
      <alignment vertical="center"/>
    </xf>
    <xf numFmtId="178" fontId="7" fillId="4" borderId="0" xfId="1" applyNumberFormat="1" applyFont="1" applyFill="1" applyAlignment="1">
      <alignment vertical="center"/>
    </xf>
    <xf numFmtId="178" fontId="7" fillId="4" borderId="0" xfId="1" applyNumberFormat="1" applyFont="1" applyFill="1" applyAlignment="1">
      <alignment horizontal="right" vertical="center"/>
    </xf>
    <xf numFmtId="0" fontId="10" fillId="4" borderId="0" xfId="2" applyFont="1" applyFill="1" applyAlignment="1">
      <alignment horizontal="left" vertical="center"/>
    </xf>
    <xf numFmtId="0" fontId="12" fillId="4" borderId="5" xfId="1" applyFont="1" applyFill="1" applyBorder="1" applyAlignment="1">
      <alignment vertical="center"/>
    </xf>
    <xf numFmtId="0" fontId="9" fillId="4" borderId="5" xfId="2" applyFont="1" applyFill="1" applyBorder="1" applyAlignment="1">
      <alignment vertical="center"/>
    </xf>
    <xf numFmtId="0" fontId="51" fillId="4" borderId="0" xfId="0" applyFont="1" applyFill="1">
      <alignment vertical="center"/>
    </xf>
    <xf numFmtId="0" fontId="7" fillId="4" borderId="0" xfId="0" applyFont="1" applyFill="1">
      <alignment vertical="center"/>
    </xf>
    <xf numFmtId="177" fontId="7" fillId="4" borderId="0" xfId="1" applyNumberFormat="1" applyFont="1" applyFill="1" applyAlignment="1" applyProtection="1">
      <alignment horizontal="center" vertical="center"/>
      <protection locked="0"/>
    </xf>
    <xf numFmtId="0" fontId="7" fillId="4" borderId="2" xfId="1" applyFont="1" applyFill="1" applyBorder="1" applyAlignment="1">
      <alignment horizontal="left" vertical="center"/>
    </xf>
    <xf numFmtId="0" fontId="7" fillId="4" borderId="2" xfId="2" applyFont="1" applyFill="1" applyBorder="1" applyAlignment="1">
      <alignment vertical="center"/>
    </xf>
    <xf numFmtId="0" fontId="7" fillId="4" borderId="2" xfId="1" applyFont="1" applyFill="1" applyBorder="1" applyAlignment="1">
      <alignment vertical="center"/>
    </xf>
    <xf numFmtId="0" fontId="7" fillId="4" borderId="2" xfId="2" applyFont="1" applyFill="1" applyBorder="1" applyAlignment="1" applyProtection="1">
      <alignment horizontal="center" vertical="center"/>
      <protection locked="0"/>
    </xf>
    <xf numFmtId="0" fontId="12" fillId="4" borderId="2" xfId="2" applyFont="1" applyFill="1" applyBorder="1" applyAlignment="1">
      <alignment vertical="center"/>
    </xf>
    <xf numFmtId="20" fontId="7" fillId="4" borderId="2" xfId="2" applyNumberFormat="1" applyFont="1" applyFill="1" applyBorder="1" applyAlignment="1">
      <alignment vertical="center"/>
    </xf>
    <xf numFmtId="20" fontId="7" fillId="4" borderId="2" xfId="1" applyNumberFormat="1" applyFont="1" applyFill="1" applyBorder="1" applyAlignment="1">
      <alignment horizontal="left" vertical="center"/>
    </xf>
    <xf numFmtId="20" fontId="0" fillId="0" borderId="0" xfId="0" applyNumberFormat="1">
      <alignment vertical="center"/>
    </xf>
    <xf numFmtId="178" fontId="7" fillId="4" borderId="0" xfId="1" applyNumberFormat="1" applyFont="1" applyFill="1" applyAlignment="1">
      <alignment horizontal="left" vertical="center"/>
    </xf>
    <xf numFmtId="0" fontId="52" fillId="0" borderId="0" xfId="0" applyFont="1">
      <alignment vertical="center"/>
    </xf>
    <xf numFmtId="0" fontId="5" fillId="4" borderId="8" xfId="2" applyFont="1" applyFill="1" applyBorder="1" applyAlignment="1">
      <alignment vertical="center"/>
    </xf>
    <xf numFmtId="0" fontId="5" fillId="4" borderId="4" xfId="2" applyFont="1" applyFill="1" applyBorder="1" applyAlignment="1">
      <alignment vertical="center"/>
    </xf>
    <xf numFmtId="0" fontId="18" fillId="4" borderId="0" xfId="1" applyFont="1" applyFill="1" applyAlignment="1">
      <alignment horizontal="left" vertical="center"/>
    </xf>
    <xf numFmtId="0" fontId="7" fillId="4" borderId="5" xfId="2" applyFont="1" applyFill="1" applyBorder="1" applyAlignment="1" applyProtection="1">
      <alignment vertical="center"/>
      <protection locked="0"/>
    </xf>
    <xf numFmtId="0" fontId="12" fillId="4" borderId="0" xfId="1" applyFont="1" applyFill="1" applyAlignment="1">
      <alignment vertical="center"/>
    </xf>
    <xf numFmtId="0" fontId="12" fillId="4" borderId="0" xfId="2" applyFont="1" applyFill="1" applyAlignment="1" applyProtection="1">
      <alignment vertical="center"/>
      <protection locked="0"/>
    </xf>
    <xf numFmtId="0" fontId="12" fillId="4" borderId="0" xfId="1" applyFont="1" applyFill="1" applyAlignment="1">
      <alignment horizontal="left" vertical="center"/>
    </xf>
    <xf numFmtId="0" fontId="7" fillId="4" borderId="2" xfId="1" applyFont="1" applyFill="1" applyBorder="1" applyAlignment="1" applyProtection="1">
      <alignment horizontal="left" vertical="center" shrinkToFit="1"/>
      <protection locked="0"/>
    </xf>
    <xf numFmtId="0" fontId="7" fillId="4" borderId="0" xfId="1" applyFont="1" applyFill="1" applyAlignment="1" applyProtection="1">
      <alignment horizontal="left" vertical="center"/>
      <protection locked="0"/>
    </xf>
    <xf numFmtId="0" fontId="7" fillId="4" borderId="0" xfId="1" applyFont="1" applyFill="1" applyAlignment="1" applyProtection="1">
      <alignment horizontal="left" vertical="center" shrinkToFit="1"/>
      <protection locked="0"/>
    </xf>
    <xf numFmtId="0" fontId="7" fillId="4" borderId="5" xfId="1" applyFont="1" applyFill="1" applyBorder="1" applyAlignment="1" applyProtection="1">
      <alignment horizontal="left" vertical="center"/>
      <protection locked="0"/>
    </xf>
    <xf numFmtId="0" fontId="24" fillId="4" borderId="5" xfId="2" applyFont="1" applyFill="1" applyBorder="1" applyAlignment="1">
      <alignment vertical="center"/>
    </xf>
    <xf numFmtId="0" fontId="0" fillId="0" borderId="0" xfId="10" applyFont="1"/>
    <xf numFmtId="0" fontId="2" fillId="0" borderId="0" xfId="10"/>
    <xf numFmtId="0" fontId="2" fillId="0" borderId="102" xfId="10" applyBorder="1" applyAlignment="1">
      <alignment horizontal="center"/>
    </xf>
    <xf numFmtId="0" fontId="55" fillId="0" borderId="0" xfId="10" applyFont="1" applyAlignment="1">
      <alignment horizontal="center" vertical="center"/>
    </xf>
    <xf numFmtId="0" fontId="2" fillId="0" borderId="0" xfId="10" applyAlignment="1">
      <alignment vertical="top" wrapText="1"/>
    </xf>
    <xf numFmtId="0" fontId="57" fillId="0" borderId="0" xfId="10" applyFont="1" applyAlignment="1">
      <alignment horizontal="left" vertical="center"/>
    </xf>
    <xf numFmtId="0" fontId="2" fillId="0" borderId="0" xfId="10" applyAlignment="1">
      <alignment horizontal="left" vertical="top" wrapText="1"/>
    </xf>
    <xf numFmtId="0" fontId="58" fillId="0" borderId="0" xfId="11" applyFont="1" applyAlignment="1" applyProtection="1">
      <alignment vertical="top"/>
    </xf>
    <xf numFmtId="0" fontId="56" fillId="3" borderId="23" xfId="10" applyFont="1" applyFill="1" applyBorder="1" applyAlignment="1">
      <alignment vertical="top" wrapText="1"/>
    </xf>
    <xf numFmtId="0" fontId="56" fillId="3" borderId="0" xfId="10" applyFont="1" applyFill="1" applyAlignment="1">
      <alignment vertical="top" wrapText="1"/>
    </xf>
    <xf numFmtId="0" fontId="56" fillId="3" borderId="25" xfId="10" applyFont="1" applyFill="1" applyBorder="1" applyAlignment="1">
      <alignment vertical="top" wrapText="1"/>
    </xf>
    <xf numFmtId="0" fontId="53" fillId="0" borderId="9" xfId="14" applyBorder="1">
      <alignment vertical="center"/>
    </xf>
    <xf numFmtId="0" fontId="53" fillId="0" borderId="0" xfId="14">
      <alignment vertical="center"/>
    </xf>
    <xf numFmtId="0" fontId="53" fillId="0" borderId="23" xfId="14" applyBorder="1">
      <alignment vertical="center"/>
    </xf>
    <xf numFmtId="0" fontId="66" fillId="0" borderId="0" xfId="14" applyFont="1" applyAlignment="1">
      <alignment horizontal="center" vertical="center"/>
    </xf>
    <xf numFmtId="0" fontId="66" fillId="0" borderId="25" xfId="14" applyFont="1" applyBorder="1" applyAlignment="1">
      <alignment horizontal="center" vertical="center"/>
    </xf>
    <xf numFmtId="0" fontId="68" fillId="0" borderId="0" xfId="14" applyFont="1" applyAlignment="1">
      <alignment horizontal="center" vertical="center"/>
    </xf>
    <xf numFmtId="0" fontId="69" fillId="0" borderId="0" xfId="14" applyFont="1" applyAlignment="1">
      <alignment horizontal="center" vertical="center"/>
    </xf>
    <xf numFmtId="0" fontId="69" fillId="0" borderId="0" xfId="14" applyFont="1" applyAlignment="1">
      <alignment horizontal="left" vertical="center"/>
    </xf>
    <xf numFmtId="0" fontId="69" fillId="0" borderId="102" xfId="14" applyFont="1" applyBorder="1">
      <alignment vertical="center"/>
    </xf>
    <xf numFmtId="0" fontId="70" fillId="0" borderId="0" xfId="14" applyFont="1" applyAlignment="1">
      <alignment horizontal="center" vertical="center"/>
    </xf>
    <xf numFmtId="0" fontId="53" fillId="0" borderId="25" xfId="14" applyBorder="1">
      <alignment vertical="center"/>
    </xf>
    <xf numFmtId="0" fontId="53" fillId="0" borderId="17" xfId="14" applyBorder="1" applyAlignment="1">
      <alignment horizontal="left" vertical="center"/>
    </xf>
    <xf numFmtId="0" fontId="53" fillId="0" borderId="0" xfId="14" applyAlignment="1">
      <alignment horizontal="center" vertical="center"/>
    </xf>
    <xf numFmtId="0" fontId="53" fillId="0" borderId="0" xfId="14" applyAlignment="1">
      <alignment horizontal="left" vertical="center"/>
    </xf>
    <xf numFmtId="0" fontId="53" fillId="0" borderId="25" xfId="14" applyBorder="1" applyAlignment="1">
      <alignment horizontal="center" vertical="center"/>
    </xf>
    <xf numFmtId="0" fontId="53" fillId="0" borderId="113" xfId="14" applyBorder="1">
      <alignment vertical="center"/>
    </xf>
    <xf numFmtId="0" fontId="75" fillId="0" borderId="113" xfId="14" applyFont="1" applyBorder="1" applyAlignment="1">
      <alignment horizontal="center" vertical="center"/>
    </xf>
    <xf numFmtId="0" fontId="53" fillId="0" borderId="113" xfId="14" applyBorder="1" applyAlignment="1">
      <alignment horizontal="center" vertical="center"/>
    </xf>
    <xf numFmtId="0" fontId="54" fillId="0" borderId="113" xfId="14" applyFont="1" applyBorder="1" applyAlignment="1">
      <alignment horizontal="center" vertical="center"/>
    </xf>
    <xf numFmtId="0" fontId="53" fillId="0" borderId="114" xfId="14" applyBorder="1" applyAlignment="1">
      <alignment horizontal="center" vertical="center"/>
    </xf>
    <xf numFmtId="0" fontId="53" fillId="0" borderId="0" xfId="14" applyAlignment="1">
      <alignment horizontal="right" vertical="center"/>
    </xf>
    <xf numFmtId="0" fontId="79" fillId="0" borderId="0" xfId="14" applyFont="1">
      <alignment vertical="center"/>
    </xf>
    <xf numFmtId="0" fontId="53" fillId="0" borderId="16" xfId="14" applyBorder="1">
      <alignment vertical="center"/>
    </xf>
    <xf numFmtId="0" fontId="53" fillId="0" borderId="17" xfId="14" applyBorder="1" applyAlignment="1">
      <alignment horizontal="right" vertical="center"/>
    </xf>
    <xf numFmtId="0" fontId="53" fillId="0" borderId="17" xfId="14" applyBorder="1">
      <alignment vertical="center"/>
    </xf>
    <xf numFmtId="0" fontId="53" fillId="0" borderId="22" xfId="14" applyBorder="1">
      <alignment vertical="center"/>
    </xf>
    <xf numFmtId="0" fontId="2" fillId="0" borderId="0" xfId="2" applyAlignment="1">
      <alignment vertical="center"/>
    </xf>
    <xf numFmtId="0" fontId="2" fillId="0" borderId="0" xfId="10" applyAlignment="1">
      <alignment horizontal="left" vertical="top"/>
    </xf>
    <xf numFmtId="0" fontId="28" fillId="0" borderId="0" xfId="10" applyFont="1" applyAlignment="1">
      <alignment horizontal="left" vertical="center"/>
    </xf>
    <xf numFmtId="0" fontId="26" fillId="0" borderId="0" xfId="10" applyFont="1" applyAlignment="1">
      <alignment horizontal="left" vertical="top"/>
    </xf>
    <xf numFmtId="0" fontId="39" fillId="0" borderId="0" xfId="10" applyFont="1" applyAlignment="1">
      <alignment horizontal="left" vertical="top"/>
    </xf>
    <xf numFmtId="0" fontId="26" fillId="5" borderId="0" xfId="10" applyFont="1" applyFill="1" applyAlignment="1">
      <alignment horizontal="left" vertical="top"/>
    </xf>
    <xf numFmtId="0" fontId="2" fillId="0" borderId="0" xfId="2"/>
    <xf numFmtId="14" fontId="2" fillId="0" borderId="0" xfId="10" applyNumberFormat="1"/>
    <xf numFmtId="49" fontId="2" fillId="0" borderId="0" xfId="10" applyNumberFormat="1"/>
    <xf numFmtId="0" fontId="2" fillId="0" borderId="102" xfId="10" applyBorder="1" applyAlignment="1">
      <alignment horizontal="center" vertical="center"/>
    </xf>
    <xf numFmtId="14" fontId="2" fillId="0" borderId="102" xfId="10" applyNumberFormat="1" applyBorder="1" applyAlignment="1">
      <alignment horizontal="center" vertical="center"/>
    </xf>
    <xf numFmtId="0" fontId="2" fillId="8" borderId="102" xfId="10" applyFill="1" applyBorder="1" applyAlignment="1">
      <alignment horizontal="center" vertical="center"/>
    </xf>
    <xf numFmtId="0" fontId="25" fillId="0" borderId="0" xfId="10" applyFont="1" applyAlignment="1">
      <alignment horizontal="center" vertical="center"/>
    </xf>
    <xf numFmtId="0" fontId="83" fillId="0" borderId="0" xfId="10" applyFont="1"/>
    <xf numFmtId="0" fontId="82" fillId="0" borderId="0" xfId="10" applyFont="1"/>
    <xf numFmtId="0" fontId="2" fillId="0" borderId="122" xfId="2" applyBorder="1"/>
    <xf numFmtId="0" fontId="84" fillId="0" borderId="122" xfId="2" applyFont="1" applyBorder="1" applyAlignment="1">
      <alignment vertical="center" wrapText="1"/>
    </xf>
    <xf numFmtId="0" fontId="53" fillId="0" borderId="123" xfId="14" applyBorder="1">
      <alignment vertical="center"/>
    </xf>
    <xf numFmtId="0" fontId="53" fillId="9" borderId="123" xfId="14" applyFill="1" applyBorder="1">
      <alignment vertical="center"/>
    </xf>
    <xf numFmtId="0" fontId="5" fillId="4" borderId="0" xfId="2" applyFont="1" applyFill="1" applyAlignment="1">
      <alignment horizontal="left" vertical="center" wrapText="1"/>
    </xf>
    <xf numFmtId="0" fontId="5" fillId="4" borderId="0" xfId="2" applyFont="1" applyFill="1" applyAlignment="1">
      <alignment horizontal="center" vertical="center" wrapText="1"/>
    </xf>
    <xf numFmtId="0" fontId="86" fillId="0" borderId="0" xfId="0" applyFont="1">
      <alignment vertical="center"/>
    </xf>
    <xf numFmtId="0" fontId="7" fillId="6" borderId="0" xfId="2" applyFont="1" applyFill="1" applyAlignment="1" applyProtection="1">
      <alignment horizontal="center" vertical="center"/>
      <protection locked="0"/>
    </xf>
    <xf numFmtId="0" fontId="7" fillId="6" borderId="5" xfId="2" applyFont="1" applyFill="1" applyBorder="1" applyAlignment="1" applyProtection="1">
      <alignment horizontal="center" vertical="center"/>
      <protection locked="0"/>
    </xf>
    <xf numFmtId="0" fontId="50" fillId="4" borderId="5" xfId="0" applyFont="1" applyFill="1" applyBorder="1">
      <alignment vertical="center"/>
    </xf>
    <xf numFmtId="0" fontId="0" fillId="4" borderId="5" xfId="0" applyFill="1" applyBorder="1">
      <alignment vertical="center"/>
    </xf>
    <xf numFmtId="0" fontId="18" fillId="4" borderId="5" xfId="1" applyFont="1" applyFill="1" applyBorder="1" applyAlignment="1">
      <alignment horizontal="left" vertical="center"/>
    </xf>
    <xf numFmtId="0" fontId="87" fillId="4" borderId="0" xfId="0" applyFont="1" applyFill="1">
      <alignment vertical="center"/>
    </xf>
    <xf numFmtId="0" fontId="5" fillId="4" borderId="0" xfId="2" applyFont="1" applyFill="1" applyAlignment="1">
      <alignment horizontal="left" vertical="center"/>
    </xf>
    <xf numFmtId="0" fontId="7" fillId="4" borderId="0" xfId="8" applyFont="1" applyFill="1" applyAlignment="1">
      <alignment vertical="center"/>
    </xf>
    <xf numFmtId="0" fontId="13" fillId="4" borderId="0" xfId="7" applyFont="1" applyFill="1">
      <alignment vertical="center"/>
    </xf>
    <xf numFmtId="179" fontId="7" fillId="4" borderId="0" xfId="8" applyNumberFormat="1" applyFont="1" applyFill="1" applyAlignment="1">
      <alignment horizontal="center" vertical="center"/>
    </xf>
    <xf numFmtId="0" fontId="11" fillId="4" borderId="0" xfId="8" applyFont="1" applyFill="1" applyAlignment="1">
      <alignment horizontal="left" vertical="center"/>
    </xf>
    <xf numFmtId="0" fontId="10" fillId="4" borderId="0" xfId="3" applyFont="1" applyFill="1" applyAlignment="1"/>
    <xf numFmtId="0" fontId="22" fillId="4" borderId="0" xfId="0" applyFont="1" applyFill="1">
      <alignment vertical="center"/>
    </xf>
    <xf numFmtId="179" fontId="11" fillId="4" borderId="0" xfId="8" applyNumberFormat="1" applyFont="1" applyFill="1" applyAlignment="1">
      <alignment horizontal="left" vertical="center"/>
    </xf>
    <xf numFmtId="0" fontId="11" fillId="4" borderId="0" xfId="7" applyFont="1" applyFill="1" applyAlignment="1">
      <alignment horizontal="left" vertical="center"/>
    </xf>
    <xf numFmtId="49" fontId="11" fillId="4" borderId="0" xfId="8" applyNumberFormat="1" applyFont="1" applyFill="1" applyAlignment="1">
      <alignment horizontal="left" vertical="center"/>
    </xf>
    <xf numFmtId="182" fontId="11" fillId="4" borderId="0" xfId="8" applyNumberFormat="1" applyFont="1" applyFill="1" applyAlignment="1">
      <alignment horizontal="left" vertical="center"/>
    </xf>
    <xf numFmtId="5" fontId="11" fillId="4" borderId="0" xfId="8" applyNumberFormat="1" applyFont="1" applyFill="1" applyAlignment="1">
      <alignment horizontal="left" vertical="center"/>
    </xf>
    <xf numFmtId="0" fontId="13" fillId="4" borderId="0" xfId="8" applyFont="1" applyFill="1" applyAlignment="1">
      <alignment horizontal="left" vertical="center"/>
    </xf>
    <xf numFmtId="0" fontId="11" fillId="4" borderId="0" xfId="8" applyFont="1" applyFill="1" applyAlignment="1">
      <alignment vertical="center"/>
    </xf>
    <xf numFmtId="0" fontId="10" fillId="4" borderId="0" xfId="9" applyFill="1" applyAlignment="1">
      <alignment vertical="top" wrapText="1"/>
    </xf>
    <xf numFmtId="0" fontId="11" fillId="4" borderId="0" xfId="8" applyFont="1" applyFill="1" applyAlignment="1">
      <alignment vertical="center" wrapText="1"/>
    </xf>
    <xf numFmtId="0" fontId="0" fillId="6" borderId="0" xfId="0" applyFill="1">
      <alignment vertical="center"/>
    </xf>
    <xf numFmtId="0" fontId="85" fillId="10" borderId="122" xfId="0" applyFont="1" applyFill="1" applyBorder="1" applyAlignment="1">
      <alignment horizontal="center" vertical="center"/>
    </xf>
    <xf numFmtId="0" fontId="0" fillId="0" borderId="0" xfId="0" applyAlignment="1"/>
    <xf numFmtId="0" fontId="84" fillId="0" borderId="122" xfId="2" applyFont="1" applyBorder="1" applyAlignment="1">
      <alignment horizontal="right" vertical="center" wrapText="1"/>
    </xf>
    <xf numFmtId="183" fontId="84" fillId="0" borderId="122" xfId="2" applyNumberFormat="1" applyFont="1" applyBorder="1" applyAlignment="1">
      <alignment horizontal="right" vertical="center" wrapText="1"/>
    </xf>
    <xf numFmtId="0" fontId="7" fillId="11" borderId="0" xfId="0" applyFont="1" applyFill="1" applyAlignment="1" applyProtection="1">
      <alignment horizontal="center" vertical="center"/>
      <protection locked="0"/>
    </xf>
    <xf numFmtId="0" fontId="7" fillId="12" borderId="0" xfId="0" applyFont="1" applyFill="1" applyAlignment="1">
      <alignment horizontal="left" vertical="center"/>
    </xf>
    <xf numFmtId="49" fontId="5" fillId="4" borderId="2" xfId="2" quotePrefix="1" applyNumberFormat="1" applyFont="1" applyFill="1" applyBorder="1" applyAlignment="1">
      <alignment vertical="center"/>
    </xf>
    <xf numFmtId="49" fontId="5" fillId="4" borderId="5" xfId="2" quotePrefix="1" applyNumberFormat="1" applyFont="1" applyFill="1" applyBorder="1" applyAlignment="1">
      <alignment vertical="center"/>
    </xf>
    <xf numFmtId="0" fontId="5" fillId="4" borderId="1" xfId="2" applyFont="1" applyFill="1" applyBorder="1" applyAlignment="1">
      <alignment vertical="center"/>
    </xf>
    <xf numFmtId="0" fontId="52" fillId="4" borderId="0" xfId="0" applyFont="1" applyFill="1">
      <alignment vertical="center"/>
    </xf>
    <xf numFmtId="0" fontId="6" fillId="4" borderId="0" xfId="2" applyFont="1" applyFill="1" applyAlignment="1">
      <alignment vertical="center"/>
    </xf>
    <xf numFmtId="0" fontId="3" fillId="4" borderId="0" xfId="2" applyFont="1" applyFill="1" applyAlignment="1">
      <alignment vertical="center"/>
    </xf>
    <xf numFmtId="0" fontId="88" fillId="4" borderId="0" xfId="0" applyFont="1" applyFill="1" applyAlignment="1">
      <alignment vertical="top" wrapText="1"/>
    </xf>
    <xf numFmtId="0" fontId="7" fillId="4" borderId="0" xfId="0" applyFont="1" applyFill="1" applyAlignment="1">
      <alignment horizontal="left" vertical="center"/>
    </xf>
    <xf numFmtId="49" fontId="84" fillId="0" borderId="122" xfId="2" applyNumberFormat="1" applyFont="1" applyBorder="1" applyAlignment="1">
      <alignment vertical="center" wrapText="1"/>
    </xf>
    <xf numFmtId="0" fontId="7" fillId="4" borderId="0" xfId="0" applyFont="1" applyFill="1" applyAlignment="1" applyProtection="1">
      <alignment horizontal="center" vertical="center" shrinkToFit="1"/>
      <protection locked="0"/>
    </xf>
    <xf numFmtId="0" fontId="84" fillId="9" borderId="122" xfId="2" applyFont="1" applyFill="1" applyBorder="1" applyAlignment="1">
      <alignment vertical="center" wrapText="1"/>
    </xf>
    <xf numFmtId="0" fontId="84" fillId="9" borderId="122" xfId="2" applyFont="1" applyFill="1" applyBorder="1" applyAlignment="1">
      <alignment horizontal="right" vertical="center" wrapText="1"/>
    </xf>
    <xf numFmtId="0" fontId="2" fillId="9" borderId="122" xfId="2" applyFill="1" applyBorder="1"/>
    <xf numFmtId="184" fontId="2" fillId="9" borderId="122" xfId="2" applyNumberFormat="1" applyFill="1" applyBorder="1"/>
    <xf numFmtId="0" fontId="2" fillId="9" borderId="122" xfId="2" applyFill="1" applyBorder="1" applyAlignment="1">
      <alignment horizontal="center" vertical="center"/>
    </xf>
    <xf numFmtId="14" fontId="84" fillId="9" borderId="122" xfId="2" applyNumberFormat="1" applyFont="1" applyFill="1" applyBorder="1" applyAlignment="1">
      <alignment vertical="center" wrapText="1"/>
    </xf>
    <xf numFmtId="14" fontId="2" fillId="9" borderId="122" xfId="2" applyNumberFormat="1" applyFill="1" applyBorder="1"/>
    <xf numFmtId="0" fontId="2" fillId="9" borderId="122" xfId="2" applyFill="1" applyBorder="1" applyAlignment="1">
      <alignment vertical="center"/>
    </xf>
    <xf numFmtId="183" fontId="84" fillId="9" borderId="122" xfId="2" applyNumberFormat="1" applyFont="1" applyFill="1" applyBorder="1" applyAlignment="1">
      <alignment horizontal="right" vertical="center" wrapText="1"/>
    </xf>
    <xf numFmtId="0" fontId="58" fillId="0" borderId="0" xfId="13" applyFont="1" applyAlignment="1" applyProtection="1">
      <alignment vertical="top"/>
    </xf>
    <xf numFmtId="0" fontId="85" fillId="10" borderId="123" xfId="0" applyFont="1" applyFill="1" applyBorder="1" applyAlignment="1">
      <alignment horizontal="center" vertical="center"/>
    </xf>
    <xf numFmtId="0" fontId="84" fillId="9" borderId="123" xfId="2" applyFont="1" applyFill="1" applyBorder="1" applyAlignment="1">
      <alignment vertical="center" wrapText="1"/>
    </xf>
    <xf numFmtId="0" fontId="84" fillId="0" borderId="123" xfId="2" applyFont="1" applyBorder="1" applyAlignment="1">
      <alignment vertical="center" wrapText="1"/>
    </xf>
    <xf numFmtId="0" fontId="2" fillId="0" borderId="122" xfId="2" applyBorder="1" applyAlignment="1">
      <alignment vertical="center"/>
    </xf>
    <xf numFmtId="0" fontId="65" fillId="3" borderId="9" xfId="10" applyFont="1" applyFill="1" applyBorder="1" applyAlignment="1">
      <alignment horizontal="left" vertical="top" wrapText="1"/>
    </xf>
    <xf numFmtId="0" fontId="65" fillId="3" borderId="10" xfId="10" applyFont="1" applyFill="1" applyBorder="1" applyAlignment="1">
      <alignment horizontal="left" vertical="top" wrapText="1"/>
    </xf>
    <xf numFmtId="0" fontId="65" fillId="3" borderId="15" xfId="10" applyFont="1" applyFill="1" applyBorder="1" applyAlignment="1">
      <alignment horizontal="left" vertical="top" wrapText="1"/>
    </xf>
    <xf numFmtId="0" fontId="65" fillId="3" borderId="23" xfId="10" applyFont="1" applyFill="1" applyBorder="1" applyAlignment="1">
      <alignment horizontal="left" vertical="top" wrapText="1"/>
    </xf>
    <xf numFmtId="0" fontId="65" fillId="3" borderId="0" xfId="10" applyFont="1" applyFill="1" applyAlignment="1">
      <alignment horizontal="left" vertical="top" wrapText="1"/>
    </xf>
    <xf numFmtId="0" fontId="65" fillId="3" borderId="25" xfId="10" applyFont="1" applyFill="1" applyBorder="1" applyAlignment="1">
      <alignment horizontal="left" vertical="top" wrapText="1"/>
    </xf>
    <xf numFmtId="0" fontId="34" fillId="0" borderId="16" xfId="10" applyFont="1" applyBorder="1" applyAlignment="1">
      <alignment horizontal="right"/>
    </xf>
    <xf numFmtId="0" fontId="34" fillId="0" borderId="17" xfId="10" applyFont="1" applyBorder="1" applyAlignment="1">
      <alignment horizontal="right"/>
    </xf>
    <xf numFmtId="0" fontId="58" fillId="0" borderId="17" xfId="11" applyFont="1" applyBorder="1" applyAlignment="1" applyProtection="1">
      <alignment horizontal="left"/>
    </xf>
    <xf numFmtId="0" fontId="58" fillId="0" borderId="22" xfId="11" applyFont="1" applyBorder="1" applyAlignment="1" applyProtection="1">
      <alignment horizontal="left"/>
    </xf>
    <xf numFmtId="0" fontId="58" fillId="0" borderId="0" xfId="11" applyFont="1" applyAlignment="1" applyProtection="1">
      <alignment horizontal="center" vertical="top"/>
    </xf>
    <xf numFmtId="0" fontId="59" fillId="0" borderId="0" xfId="10" applyFont="1" applyAlignment="1">
      <alignment horizontal="left" vertical="center" wrapText="1"/>
    </xf>
    <xf numFmtId="0" fontId="27" fillId="0" borderId="0" xfId="10" applyFont="1" applyAlignment="1">
      <alignment horizontal="center" vertical="top"/>
    </xf>
    <xf numFmtId="0" fontId="89" fillId="0" borderId="0" xfId="11" applyFont="1" applyAlignment="1" applyProtection="1">
      <alignment horizontal="center" vertical="center"/>
    </xf>
    <xf numFmtId="0" fontId="90" fillId="0" borderId="0" xfId="12" applyFont="1" applyAlignment="1" applyProtection="1">
      <alignment horizontal="center" vertical="top"/>
    </xf>
    <xf numFmtId="0" fontId="34" fillId="0" borderId="0" xfId="10" applyFont="1" applyAlignment="1">
      <alignment horizontal="right"/>
    </xf>
    <xf numFmtId="0" fontId="58" fillId="0" borderId="0" xfId="11" applyFont="1" applyAlignment="1" applyProtection="1">
      <alignment horizontal="left"/>
    </xf>
    <xf numFmtId="0" fontId="2" fillId="0" borderId="100" xfId="10" applyBorder="1" applyAlignment="1">
      <alignment horizontal="center"/>
    </xf>
    <xf numFmtId="0" fontId="2" fillId="0" borderId="101" xfId="10" applyBorder="1" applyAlignment="1">
      <alignment horizontal="center"/>
    </xf>
    <xf numFmtId="0" fontId="2" fillId="0" borderId="99" xfId="10" applyBorder="1" applyAlignment="1">
      <alignment horizontal="center"/>
    </xf>
    <xf numFmtId="0" fontId="81" fillId="0" borderId="0" xfId="10" applyFont="1" applyAlignment="1">
      <alignment horizontal="center" vertical="center"/>
    </xf>
    <xf numFmtId="0" fontId="0" fillId="0" borderId="0" xfId="10" applyFont="1" applyAlignment="1">
      <alignment horizontal="center" vertical="center"/>
    </xf>
    <xf numFmtId="0" fontId="2" fillId="0" borderId="0" xfId="10" applyAlignment="1">
      <alignment horizontal="center" vertical="center"/>
    </xf>
    <xf numFmtId="0" fontId="56" fillId="0" borderId="0" xfId="10" applyFont="1" applyAlignment="1">
      <alignment horizontal="left" vertical="top" wrapText="1"/>
    </xf>
    <xf numFmtId="0" fontId="0" fillId="0" borderId="0" xfId="11" applyFont="1" applyAlignment="1" applyProtection="1"/>
    <xf numFmtId="0" fontId="78" fillId="6" borderId="34" xfId="2" applyFont="1" applyFill="1" applyBorder="1" applyAlignment="1">
      <alignment horizontal="center" vertical="center"/>
    </xf>
    <xf numFmtId="0" fontId="78" fillId="6" borderId="42" xfId="2" applyFont="1" applyFill="1" applyBorder="1" applyAlignment="1">
      <alignment horizontal="center" vertical="center"/>
    </xf>
    <xf numFmtId="0" fontId="77" fillId="0" borderId="34" xfId="14" applyFont="1" applyBorder="1" applyAlignment="1">
      <alignment horizontal="center" vertical="center"/>
    </xf>
    <xf numFmtId="0" fontId="77" fillId="0" borderId="33" xfId="14" applyFont="1" applyBorder="1" applyAlignment="1">
      <alignment horizontal="center" vertical="center"/>
    </xf>
    <xf numFmtId="0" fontId="77" fillId="0" borderId="42" xfId="14" applyFont="1" applyBorder="1" applyAlignment="1">
      <alignment horizontal="center" vertical="center"/>
    </xf>
    <xf numFmtId="0" fontId="53" fillId="0" borderId="33" xfId="14" applyBorder="1" applyAlignment="1">
      <alignment horizontal="center" vertical="center"/>
    </xf>
    <xf numFmtId="0" fontId="53" fillId="0" borderId="42" xfId="14" applyBorder="1" applyAlignment="1">
      <alignment horizontal="center" vertical="center"/>
    </xf>
    <xf numFmtId="0" fontId="53" fillId="0" borderId="34" xfId="14" applyBorder="1" applyAlignment="1">
      <alignment horizontal="center" vertical="center"/>
    </xf>
    <xf numFmtId="0" fontId="53" fillId="0" borderId="32" xfId="14" applyBorder="1" applyAlignment="1">
      <alignment horizontal="center" vertical="center"/>
    </xf>
    <xf numFmtId="0" fontId="78" fillId="6" borderId="19" xfId="2" applyFont="1" applyFill="1" applyBorder="1" applyAlignment="1">
      <alignment horizontal="center" vertical="center"/>
    </xf>
    <xf numFmtId="0" fontId="78" fillId="6" borderId="115" xfId="2" applyFont="1" applyFill="1" applyBorder="1" applyAlignment="1">
      <alignment horizontal="center" vertical="center"/>
    </xf>
    <xf numFmtId="0" fontId="77" fillId="0" borderId="19" xfId="14" applyFont="1" applyBorder="1" applyAlignment="1">
      <alignment horizontal="center" vertical="center"/>
    </xf>
    <xf numFmtId="0" fontId="77" fillId="0" borderId="20" xfId="14" applyFont="1" applyBorder="1" applyAlignment="1">
      <alignment horizontal="center" vertical="center"/>
    </xf>
    <xf numFmtId="0" fontId="77" fillId="0" borderId="115" xfId="14" applyFont="1" applyBorder="1" applyAlignment="1">
      <alignment horizontal="center" vertical="center"/>
    </xf>
    <xf numFmtId="0" fontId="53" fillId="0" borderId="20" xfId="14" applyBorder="1" applyAlignment="1">
      <alignment horizontal="center" vertical="center"/>
    </xf>
    <xf numFmtId="0" fontId="53" fillId="0" borderId="115" xfId="14" applyBorder="1" applyAlignment="1">
      <alignment horizontal="center" vertical="center"/>
    </xf>
    <xf numFmtId="0" fontId="53" fillId="0" borderId="19" xfId="14" applyBorder="1" applyAlignment="1">
      <alignment horizontal="center" vertical="center"/>
    </xf>
    <xf numFmtId="0" fontId="53" fillId="0" borderId="21" xfId="14" applyBorder="1" applyAlignment="1">
      <alignment horizontal="center" vertical="center"/>
    </xf>
    <xf numFmtId="0" fontId="75" fillId="0" borderId="34" xfId="14" applyFont="1" applyBorder="1" applyAlignment="1">
      <alignment horizontal="center" vertical="center"/>
    </xf>
    <xf numFmtId="0" fontId="75" fillId="0" borderId="42" xfId="14" applyFont="1" applyBorder="1" applyAlignment="1">
      <alignment horizontal="center" vertical="center"/>
    </xf>
    <xf numFmtId="0" fontId="76" fillId="0" borderId="4" xfId="14" applyFont="1" applyBorder="1" applyAlignment="1">
      <alignment horizontal="center" vertical="center"/>
    </xf>
    <xf numFmtId="0" fontId="76" fillId="0" borderId="5" xfId="14" applyFont="1" applyBorder="1" applyAlignment="1">
      <alignment horizontal="center" vertical="center"/>
    </xf>
    <xf numFmtId="0" fontId="76" fillId="0" borderId="6" xfId="14" applyFont="1" applyBorder="1" applyAlignment="1">
      <alignment horizontal="center" vertical="center"/>
    </xf>
    <xf numFmtId="0" fontId="75" fillId="0" borderId="33" xfId="14" applyFont="1" applyBorder="1" applyAlignment="1">
      <alignment horizontal="center" vertical="center"/>
    </xf>
    <xf numFmtId="0" fontId="75" fillId="0" borderId="32" xfId="14" applyFont="1" applyBorder="1" applyAlignment="1">
      <alignment horizontal="center" vertical="center"/>
    </xf>
    <xf numFmtId="0" fontId="0" fillId="0" borderId="33" xfId="14" applyFont="1" applyBorder="1" applyAlignment="1">
      <alignment horizontal="center" vertical="center"/>
    </xf>
    <xf numFmtId="0" fontId="0" fillId="0" borderId="34" xfId="6" applyFont="1" applyBorder="1" applyAlignment="1" applyProtection="1">
      <alignment horizontal="center" vertical="center"/>
    </xf>
    <xf numFmtId="0" fontId="0" fillId="0" borderId="34" xfId="14" applyFont="1" applyBorder="1" applyAlignment="1">
      <alignment horizontal="center" vertical="center"/>
    </xf>
    <xf numFmtId="0" fontId="71" fillId="0" borderId="112" xfId="14" applyFont="1" applyBorder="1" applyAlignment="1">
      <alignment horizontal="left" vertical="center"/>
    </xf>
    <xf numFmtId="0" fontId="71" fillId="0" borderId="13" xfId="14" applyFont="1" applyBorder="1" applyAlignment="1">
      <alignment horizontal="left" vertical="center"/>
    </xf>
    <xf numFmtId="0" fontId="71" fillId="0" borderId="14" xfId="14" applyFont="1" applyBorder="1" applyAlignment="1">
      <alignment horizontal="left" vertical="center"/>
    </xf>
    <xf numFmtId="0" fontId="53" fillId="0" borderId="107" xfId="14" applyBorder="1" applyAlignment="1">
      <alignment horizontal="center" vertical="center"/>
    </xf>
    <xf numFmtId="0" fontId="53" fillId="0" borderId="108" xfId="14" applyBorder="1" applyAlignment="1">
      <alignment horizontal="center" vertical="center"/>
    </xf>
    <xf numFmtId="0" fontId="71" fillId="0" borderId="100" xfId="14" applyFont="1" applyBorder="1" applyAlignment="1">
      <alignment horizontal="left" vertical="center"/>
    </xf>
    <xf numFmtId="0" fontId="71" fillId="0" borderId="101" xfId="14" applyFont="1" applyBorder="1" applyAlignment="1">
      <alignment horizontal="left" vertical="center"/>
    </xf>
    <xf numFmtId="0" fontId="71" fillId="0" borderId="99" xfId="14" applyFont="1" applyBorder="1" applyAlignment="1">
      <alignment horizontal="left" vertical="center"/>
    </xf>
    <xf numFmtId="0" fontId="53" fillId="0" borderId="103" xfId="14" applyBorder="1" applyAlignment="1">
      <alignment horizontal="center" vertical="center"/>
    </xf>
    <xf numFmtId="0" fontId="53" fillId="0" borderId="104" xfId="14" applyBorder="1" applyAlignment="1">
      <alignment horizontal="center" vertical="center"/>
    </xf>
    <xf numFmtId="0" fontId="53" fillId="0" borderId="105" xfId="14" applyBorder="1" applyAlignment="1">
      <alignment horizontal="center" vertical="center"/>
    </xf>
    <xf numFmtId="0" fontId="53" fillId="0" borderId="106" xfId="14" applyBorder="1" applyAlignment="1">
      <alignment horizontal="center" vertical="center"/>
    </xf>
    <xf numFmtId="14" fontId="53" fillId="0" borderId="100" xfId="14" applyNumberFormat="1" applyBorder="1" applyAlignment="1">
      <alignment horizontal="center" vertical="center"/>
    </xf>
    <xf numFmtId="0" fontId="53" fillId="0" borderId="99" xfId="14" applyBorder="1" applyAlignment="1">
      <alignment horizontal="center" vertical="center"/>
    </xf>
    <xf numFmtId="0" fontId="71" fillId="0" borderId="109" xfId="14" applyFont="1" applyBorder="1" applyAlignment="1">
      <alignment horizontal="left" vertical="center"/>
    </xf>
    <xf numFmtId="0" fontId="71" fillId="0" borderId="110" xfId="14" applyFont="1" applyBorder="1" applyAlignment="1">
      <alignment horizontal="left" vertical="center"/>
    </xf>
    <xf numFmtId="0" fontId="71" fillId="0" borderId="111" xfId="14" applyFont="1" applyBorder="1" applyAlignment="1">
      <alignment horizontal="left" vertical="center"/>
    </xf>
    <xf numFmtId="0" fontId="71" fillId="0" borderId="103" xfId="14" applyFont="1" applyBorder="1" applyAlignment="1">
      <alignment horizontal="left" vertical="center"/>
    </xf>
    <xf numFmtId="0" fontId="71" fillId="0" borderId="104" xfId="14" applyFont="1" applyBorder="1" applyAlignment="1">
      <alignment horizontal="left" vertical="center"/>
    </xf>
    <xf numFmtId="0" fontId="71" fillId="0" borderId="105" xfId="14" applyFont="1" applyBorder="1" applyAlignment="1">
      <alignment horizontal="left" vertical="center"/>
    </xf>
    <xf numFmtId="0" fontId="69" fillId="0" borderId="103" xfId="14" applyFont="1" applyBorder="1" applyAlignment="1">
      <alignment horizontal="center" vertical="center"/>
    </xf>
    <xf numFmtId="0" fontId="73" fillId="0" borderId="104" xfId="14" applyFont="1" applyBorder="1" applyAlignment="1">
      <alignment horizontal="center" vertical="center"/>
    </xf>
    <xf numFmtId="0" fontId="73" fillId="0" borderId="105" xfId="14" applyFont="1" applyBorder="1" applyAlignment="1">
      <alignment horizontal="center" vertical="center"/>
    </xf>
    <xf numFmtId="0" fontId="53" fillId="0" borderId="16" xfId="14" applyBorder="1" applyAlignment="1">
      <alignment horizontal="left" vertical="center"/>
    </xf>
    <xf numFmtId="0" fontId="53" fillId="0" borderId="17" xfId="14" applyBorder="1" applyAlignment="1">
      <alignment horizontal="left" vertical="center"/>
    </xf>
    <xf numFmtId="0" fontId="53" fillId="0" borderId="22" xfId="14" applyBorder="1" applyAlignment="1">
      <alignment horizontal="left" vertical="center"/>
    </xf>
    <xf numFmtId="0" fontId="53" fillId="6" borderId="106" xfId="14" applyFill="1" applyBorder="1" applyAlignment="1">
      <alignment horizontal="center" vertical="center"/>
    </xf>
    <xf numFmtId="0" fontId="53" fillId="6" borderId="107" xfId="14" applyFill="1" applyBorder="1" applyAlignment="1">
      <alignment horizontal="center" vertical="center"/>
    </xf>
    <xf numFmtId="0" fontId="53" fillId="6" borderId="108" xfId="14" applyFill="1" applyBorder="1" applyAlignment="1">
      <alignment horizontal="center" vertical="center"/>
    </xf>
    <xf numFmtId="0" fontId="53" fillId="7" borderId="106" xfId="14" applyFill="1" applyBorder="1" applyAlignment="1">
      <alignment horizontal="center" vertical="center"/>
    </xf>
    <xf numFmtId="0" fontId="53" fillId="7" borderId="107" xfId="14" applyFill="1" applyBorder="1" applyAlignment="1">
      <alignment horizontal="center" vertical="center"/>
    </xf>
    <xf numFmtId="0" fontId="53" fillId="7" borderId="108" xfId="14" applyFill="1" applyBorder="1" applyAlignment="1">
      <alignment horizontal="center" vertical="center"/>
    </xf>
    <xf numFmtId="0" fontId="66" fillId="0" borderId="10" xfId="14" applyFont="1" applyBorder="1" applyAlignment="1">
      <alignment horizontal="right" vertical="center"/>
    </xf>
    <xf numFmtId="0" fontId="67" fillId="0" borderId="10" xfId="14" applyFont="1" applyBorder="1" applyAlignment="1">
      <alignment horizontal="center" vertical="center"/>
    </xf>
    <xf numFmtId="0" fontId="67" fillId="0" borderId="15" xfId="14" applyFont="1" applyBorder="1" applyAlignment="1">
      <alignment horizontal="center" vertical="center"/>
    </xf>
    <xf numFmtId="0" fontId="68" fillId="6" borderId="34" xfId="14" applyFont="1" applyFill="1" applyBorder="1" applyAlignment="1">
      <alignment horizontal="center" vertical="center"/>
    </xf>
    <xf numFmtId="0" fontId="68" fillId="6" borderId="42" xfId="14" applyFont="1" applyFill="1" applyBorder="1" applyAlignment="1">
      <alignment horizontal="center" vertical="center"/>
    </xf>
    <xf numFmtId="0" fontId="68" fillId="7" borderId="34" xfId="14" applyFont="1" applyFill="1" applyBorder="1" applyAlignment="1">
      <alignment horizontal="center" vertical="center"/>
    </xf>
    <xf numFmtId="0" fontId="68" fillId="7" borderId="42" xfId="14" applyFont="1" applyFill="1" applyBorder="1" applyAlignment="1">
      <alignment horizontal="center" vertical="center"/>
    </xf>
    <xf numFmtId="0" fontId="32" fillId="0" borderId="103" xfId="14" applyFont="1" applyBorder="1" applyAlignment="1">
      <alignment horizontal="center" vertical="center"/>
    </xf>
    <xf numFmtId="0" fontId="32" fillId="0" borderId="104" xfId="14" applyFont="1" applyBorder="1" applyAlignment="1">
      <alignment horizontal="center" vertical="center"/>
    </xf>
    <xf numFmtId="0" fontId="32" fillId="0" borderId="105" xfId="14" applyFont="1" applyBorder="1" applyAlignment="1">
      <alignment horizontal="center"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22" xfId="0" applyFont="1" applyFill="1" applyBorder="1" applyAlignment="1">
      <alignment horizontal="left" vertical="center"/>
    </xf>
    <xf numFmtId="0" fontId="27" fillId="4" borderId="31" xfId="0" applyFont="1" applyFill="1" applyBorder="1" applyAlignment="1">
      <alignment horizontal="left" vertical="center" wrapText="1" indent="1"/>
    </xf>
    <xf numFmtId="0" fontId="27" fillId="4" borderId="30" xfId="0" applyFont="1" applyFill="1" applyBorder="1" applyAlignment="1">
      <alignment horizontal="left" vertical="center" wrapText="1" indent="1"/>
    </xf>
    <xf numFmtId="0" fontId="27" fillId="4" borderId="29" xfId="0" applyFont="1" applyFill="1" applyBorder="1" applyAlignment="1">
      <alignment horizontal="left" vertical="center" wrapText="1" indent="1"/>
    </xf>
    <xf numFmtId="0" fontId="25" fillId="4" borderId="28"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3" xfId="0" applyFont="1" applyFill="1" applyBorder="1" applyAlignment="1">
      <alignment horizontal="left" vertical="center"/>
    </xf>
    <xf numFmtId="0" fontId="25" fillId="4" borderId="0" xfId="0" applyFont="1" applyFill="1" applyAlignment="1">
      <alignment horizontal="left" vertical="center"/>
    </xf>
    <xf numFmtId="0" fontId="25" fillId="4" borderId="25" xfId="0" applyFont="1" applyFill="1" applyBorder="1" applyAlignment="1">
      <alignment horizontal="left" vertical="center"/>
    </xf>
    <xf numFmtId="0" fontId="31" fillId="4" borderId="0" xfId="0" applyFont="1" applyFill="1" applyAlignment="1">
      <alignment horizontal="center" vertical="center" wrapText="1"/>
    </xf>
    <xf numFmtId="0" fontId="31" fillId="4" borderId="7" xfId="0" applyFont="1" applyFill="1" applyBorder="1" applyAlignment="1">
      <alignment horizontal="center" vertical="center" wrapText="1"/>
    </xf>
    <xf numFmtId="0" fontId="31" fillId="4" borderId="41"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31" fillId="4" borderId="47"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42"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8" fillId="0" borderId="45" xfId="0" applyFont="1" applyBorder="1" applyAlignment="1">
      <alignment horizontal="left" vertical="center" wrapText="1"/>
    </xf>
    <xf numFmtId="0" fontId="28" fillId="0" borderId="44" xfId="0" applyFont="1" applyBorder="1" applyAlignment="1">
      <alignment horizontal="left" vertical="center" wrapText="1"/>
    </xf>
    <xf numFmtId="0" fontId="28" fillId="0" borderId="43" xfId="0" applyFont="1" applyBorder="1" applyAlignment="1">
      <alignment horizontal="left" vertical="center" wrapText="1"/>
    </xf>
    <xf numFmtId="0" fontId="28" fillId="0" borderId="34"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38"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34" xfId="0" applyFont="1" applyBorder="1" applyAlignment="1">
      <alignment horizontal="left" vertical="center" wrapText="1"/>
    </xf>
    <xf numFmtId="0" fontId="28" fillId="0" borderId="33" xfId="0" applyFont="1" applyBorder="1" applyAlignment="1">
      <alignment horizontal="left" vertical="center" wrapText="1"/>
    </xf>
    <xf numFmtId="0" fontId="28" fillId="0" borderId="32" xfId="0" applyFont="1" applyBorder="1" applyAlignment="1">
      <alignment horizontal="left" vertical="center" wrapText="1"/>
    </xf>
    <xf numFmtId="0" fontId="30" fillId="0" borderId="38"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9" xfId="0" applyFont="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35" xfId="0" applyFont="1" applyBorder="1" applyAlignment="1">
      <alignment horizontal="left" vertical="center" wrapText="1"/>
    </xf>
    <xf numFmtId="0" fontId="28" fillId="0" borderId="45"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6" xfId="0" applyFont="1" applyBorder="1" applyAlignment="1">
      <alignment horizontal="center" vertical="center" wrapText="1"/>
    </xf>
    <xf numFmtId="0" fontId="34" fillId="4" borderId="34" xfId="0" applyFont="1" applyFill="1" applyBorder="1" applyAlignment="1">
      <alignment horizontal="center" vertical="center" wrapText="1"/>
    </xf>
    <xf numFmtId="0" fontId="34" fillId="4" borderId="33"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34" fillId="0" borderId="54" xfId="0" applyFont="1" applyBorder="1" applyAlignment="1">
      <alignment horizontal="left" vertical="center" wrapText="1"/>
    </xf>
    <xf numFmtId="0" fontId="34" fillId="0" borderId="27" xfId="0" applyFont="1" applyBorder="1" applyAlignment="1">
      <alignment horizontal="left" vertical="center" wrapText="1"/>
    </xf>
    <xf numFmtId="0" fontId="34" fillId="0" borderId="26" xfId="0" applyFont="1" applyBorder="1" applyAlignment="1">
      <alignment horizontal="left" vertical="center" wrapText="1"/>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0" borderId="55" xfId="0" applyFont="1" applyBorder="1" applyAlignment="1">
      <alignment horizontal="left" vertical="center" wrapText="1"/>
    </xf>
    <xf numFmtId="0" fontId="28" fillId="4" borderId="1"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6" fillId="4" borderId="52" xfId="0" applyFont="1" applyFill="1" applyBorder="1" applyAlignment="1">
      <alignment horizontal="left" vertical="center"/>
    </xf>
    <xf numFmtId="0" fontId="36" fillId="4" borderId="51" xfId="0" applyFont="1" applyFill="1" applyBorder="1" applyAlignment="1">
      <alignment horizontal="left" vertical="center"/>
    </xf>
    <xf numFmtId="0" fontId="36" fillId="4" borderId="50" xfId="0" applyFont="1" applyFill="1" applyBorder="1" applyAlignment="1">
      <alignment horizontal="left" vertical="center"/>
    </xf>
    <xf numFmtId="0" fontId="28" fillId="0" borderId="0" xfId="0" applyFont="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2" xfId="0" applyFont="1" applyBorder="1" applyAlignment="1">
      <alignment horizontal="center" vertical="center"/>
    </xf>
    <xf numFmtId="180" fontId="34" fillId="0" borderId="54" xfId="0" applyNumberFormat="1" applyFont="1" applyBorder="1" applyAlignment="1">
      <alignment horizontal="left" vertical="center" wrapText="1"/>
    </xf>
    <xf numFmtId="180" fontId="34" fillId="0" borderId="27" xfId="0" applyNumberFormat="1" applyFont="1" applyBorder="1" applyAlignment="1">
      <alignment horizontal="left" vertical="center" wrapText="1"/>
    </xf>
    <xf numFmtId="180" fontId="34" fillId="0" borderId="26" xfId="0" applyNumberFormat="1" applyFont="1" applyBorder="1" applyAlignment="1">
      <alignment horizontal="left" vertical="center" wrapText="1"/>
    </xf>
    <xf numFmtId="14" fontId="44" fillId="0" borderId="100" xfId="0" applyNumberFormat="1" applyFont="1" applyBorder="1" applyAlignment="1">
      <alignment horizontal="center" vertical="center"/>
    </xf>
    <xf numFmtId="0" fontId="44" fillId="0" borderId="99" xfId="0" applyFont="1" applyBorder="1" applyAlignment="1">
      <alignment horizontal="center" vertical="center"/>
    </xf>
    <xf numFmtId="0" fontId="41" fillId="4" borderId="17" xfId="0" applyFont="1" applyFill="1" applyBorder="1" applyAlignment="1">
      <alignment horizontal="right" vertical="center"/>
    </xf>
    <xf numFmtId="0" fontId="41" fillId="4" borderId="22" xfId="0" applyFont="1" applyFill="1" applyBorder="1" applyAlignment="1">
      <alignment horizontal="right" vertical="center"/>
    </xf>
    <xf numFmtId="0" fontId="43" fillId="4" borderId="23" xfId="0" applyFont="1" applyFill="1" applyBorder="1" applyAlignment="1">
      <alignment horizontal="center" vertical="center"/>
    </xf>
    <xf numFmtId="0" fontId="43" fillId="4" borderId="0" xfId="0" applyFont="1" applyFill="1" applyAlignment="1">
      <alignment horizontal="center" vertical="center"/>
    </xf>
    <xf numFmtId="0" fontId="43" fillId="4" borderId="25" xfId="0" applyFont="1" applyFill="1" applyBorder="1" applyAlignment="1">
      <alignment horizontal="center" vertical="center"/>
    </xf>
    <xf numFmtId="0" fontId="38" fillId="4" borderId="53"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7" xfId="0" applyFont="1" applyFill="1" applyBorder="1" applyAlignment="1">
      <alignment horizontal="center" vertical="center" wrapText="1"/>
    </xf>
    <xf numFmtId="0" fontId="38" fillId="4" borderId="93" xfId="0" applyFont="1" applyFill="1" applyBorder="1" applyAlignment="1">
      <alignment horizontal="center" vertical="center" wrapText="1"/>
    </xf>
    <xf numFmtId="0" fontId="38" fillId="4" borderId="41"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4" fillId="4" borderId="64" xfId="0" applyFont="1" applyFill="1" applyBorder="1" applyAlignment="1">
      <alignment horizontal="center" vertical="center" wrapText="1"/>
    </xf>
    <xf numFmtId="0" fontId="34" fillId="4" borderId="96" xfId="0" applyFont="1" applyFill="1" applyBorder="1" applyAlignment="1">
      <alignment horizontal="center" vertical="center" wrapText="1"/>
    </xf>
    <xf numFmtId="0" fontId="34" fillId="4" borderId="94" xfId="0" applyFont="1" applyFill="1" applyBorder="1" applyAlignment="1">
      <alignment horizontal="center" vertical="center" wrapText="1"/>
    </xf>
    <xf numFmtId="0" fontId="34" fillId="4" borderId="75" xfId="0" applyFont="1" applyFill="1" applyBorder="1" applyAlignment="1">
      <alignment horizontal="center" vertical="center" wrapText="1"/>
    </xf>
    <xf numFmtId="0" fontId="34" fillId="0" borderId="74" xfId="0" applyFont="1" applyBorder="1" applyAlignment="1">
      <alignment horizontal="left" vertical="center" wrapText="1"/>
    </xf>
    <xf numFmtId="0" fontId="34" fillId="0" borderId="73" xfId="0" applyFont="1" applyBorder="1" applyAlignment="1">
      <alignment horizontal="left" vertical="center" wrapText="1"/>
    </xf>
    <xf numFmtId="0" fontId="34" fillId="0" borderId="72" xfId="0" applyFont="1" applyBorder="1" applyAlignment="1">
      <alignment horizontal="left" vertical="center" wrapText="1"/>
    </xf>
    <xf numFmtId="0" fontId="34" fillId="0" borderId="75" xfId="0" applyFont="1" applyBorder="1" applyAlignment="1">
      <alignment horizontal="left" vertical="center" wrapText="1"/>
    </xf>
    <xf numFmtId="0" fontId="34" fillId="4" borderId="74"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4" borderId="98" xfId="0" applyFont="1" applyFill="1" applyBorder="1" applyAlignment="1">
      <alignment horizontal="center" vertical="center" wrapText="1"/>
    </xf>
    <xf numFmtId="0" fontId="29" fillId="4" borderId="70"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8" fillId="4" borderId="77" xfId="0" applyFont="1" applyFill="1" applyBorder="1" applyAlignment="1">
      <alignment horizontal="center" vertical="center" wrapText="1"/>
    </xf>
    <xf numFmtId="0" fontId="38" fillId="4" borderId="76" xfId="0" applyFont="1" applyFill="1" applyBorder="1" applyAlignment="1">
      <alignment horizontal="center" vertical="center" wrapText="1"/>
    </xf>
    <xf numFmtId="0" fontId="38" fillId="4" borderId="71" xfId="0" applyFont="1" applyFill="1" applyBorder="1" applyAlignment="1">
      <alignment horizontal="center" vertical="center" wrapText="1"/>
    </xf>
    <xf numFmtId="0" fontId="38" fillId="4" borderId="17" xfId="0" applyFont="1" applyFill="1" applyBorder="1" applyAlignment="1">
      <alignment horizontal="center" vertical="center" wrapText="1"/>
    </xf>
    <xf numFmtId="0" fontId="38" fillId="4" borderId="70" xfId="0" applyFont="1" applyFill="1" applyBorder="1" applyAlignment="1">
      <alignment horizontal="center" vertical="center" wrapText="1"/>
    </xf>
    <xf numFmtId="0" fontId="34" fillId="4" borderId="78" xfId="0" applyFont="1" applyFill="1" applyBorder="1" applyAlignment="1">
      <alignment horizontal="center" vertical="center" wrapText="1"/>
    </xf>
    <xf numFmtId="0" fontId="34" fillId="4" borderId="79" xfId="0" applyFont="1" applyFill="1" applyBorder="1" applyAlignment="1">
      <alignment horizontal="center" vertical="center" wrapText="1"/>
    </xf>
    <xf numFmtId="0" fontId="34" fillId="0" borderId="78" xfId="0" applyFont="1" applyBorder="1" applyAlignment="1">
      <alignment horizontal="left" vertical="center" wrapText="1"/>
    </xf>
    <xf numFmtId="0" fontId="34" fillId="0" borderId="30" xfId="0" applyFont="1" applyBorder="1" applyAlignment="1">
      <alignment horizontal="left" vertical="center" wrapText="1"/>
    </xf>
    <xf numFmtId="0" fontId="34" fillId="0" borderId="29" xfId="0" applyFont="1" applyBorder="1" applyAlignment="1">
      <alignment horizontal="left" vertical="center" wrapText="1"/>
    </xf>
    <xf numFmtId="0" fontId="34" fillId="0" borderId="82" xfId="6" applyFont="1" applyBorder="1" applyAlignment="1" applyProtection="1">
      <alignment horizontal="left" vertical="center" wrapText="1"/>
    </xf>
    <xf numFmtId="0" fontId="34" fillId="0" borderId="81" xfId="6" applyFont="1" applyBorder="1" applyAlignment="1" applyProtection="1">
      <alignment horizontal="left" vertical="center" wrapText="1"/>
    </xf>
    <xf numFmtId="0" fontId="34" fillId="0" borderId="80" xfId="6" applyFont="1" applyBorder="1" applyAlignment="1" applyProtection="1">
      <alignment horizontal="left" vertical="center" wrapText="1"/>
    </xf>
    <xf numFmtId="0" fontId="34" fillId="4" borderId="61" xfId="0" applyFont="1" applyFill="1" applyBorder="1" applyAlignment="1">
      <alignment horizontal="center" vertical="center" wrapText="1"/>
    </xf>
    <xf numFmtId="0" fontId="34" fillId="4" borderId="92" xfId="0" applyFont="1" applyFill="1" applyBorder="1" applyAlignment="1">
      <alignment horizontal="center" vertical="center" wrapText="1"/>
    </xf>
    <xf numFmtId="49" fontId="34" fillId="0" borderId="91" xfId="6" applyNumberFormat="1" applyFont="1" applyBorder="1" applyAlignment="1" applyProtection="1">
      <alignment horizontal="left" vertical="center" wrapText="1"/>
    </xf>
    <xf numFmtId="49" fontId="34" fillId="0" borderId="60" xfId="6" applyNumberFormat="1" applyFont="1" applyBorder="1" applyAlignment="1" applyProtection="1">
      <alignment horizontal="left" vertical="center" wrapText="1"/>
    </xf>
    <xf numFmtId="49" fontId="34" fillId="0" borderId="59" xfId="6" applyNumberFormat="1" applyFont="1" applyBorder="1" applyAlignment="1" applyProtection="1">
      <alignment horizontal="left" vertical="center" wrapText="1"/>
    </xf>
    <xf numFmtId="0" fontId="34" fillId="4" borderId="68" xfId="0" applyFont="1" applyFill="1" applyBorder="1" applyAlignment="1">
      <alignment horizontal="center" vertical="center" wrapText="1"/>
    </xf>
    <xf numFmtId="0" fontId="34" fillId="4" borderId="69" xfId="0" applyFont="1" applyFill="1" applyBorder="1" applyAlignment="1">
      <alignment horizontal="center" vertical="center" wrapText="1"/>
    </xf>
    <xf numFmtId="0" fontId="34" fillId="0" borderId="68" xfId="6" applyFont="1" applyBorder="1" applyAlignment="1" applyProtection="1">
      <alignment horizontal="left" vertical="center" wrapText="1"/>
    </xf>
    <xf numFmtId="0" fontId="34" fillId="0" borderId="67" xfId="6" applyFont="1" applyBorder="1" applyAlignment="1" applyProtection="1">
      <alignment horizontal="left" vertical="center" wrapText="1"/>
    </xf>
    <xf numFmtId="0" fontId="34" fillId="0" borderId="66" xfId="6" applyFont="1" applyBorder="1" applyAlignment="1" applyProtection="1">
      <alignment horizontal="left" vertical="center" wrapText="1"/>
    </xf>
    <xf numFmtId="0" fontId="40" fillId="0" borderId="97"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71"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2" xfId="0" applyFont="1" applyBorder="1" applyAlignment="1">
      <alignment horizontal="center" vertical="center" wrapText="1"/>
    </xf>
    <xf numFmtId="181" fontId="34" fillId="4" borderId="10" xfId="0" applyNumberFormat="1" applyFont="1" applyFill="1" applyBorder="1" applyAlignment="1">
      <alignment horizontal="center" vertical="center"/>
    </xf>
    <xf numFmtId="181" fontId="34" fillId="4" borderId="15" xfId="0" applyNumberFormat="1" applyFont="1" applyFill="1" applyBorder="1" applyAlignment="1">
      <alignment horizontal="center" vertical="center"/>
    </xf>
    <xf numFmtId="0" fontId="38" fillId="4" borderId="90"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38" fillId="4" borderId="89" xfId="0" applyFont="1" applyFill="1" applyBorder="1" applyAlignment="1">
      <alignment horizontal="center" vertical="center" wrapText="1"/>
    </xf>
    <xf numFmtId="0" fontId="38" fillId="4" borderId="86" xfId="0" applyFont="1" applyFill="1" applyBorder="1" applyAlignment="1">
      <alignment horizontal="center" vertical="center" wrapText="1"/>
    </xf>
    <xf numFmtId="0" fontId="38" fillId="4" borderId="85" xfId="0" applyFont="1" applyFill="1" applyBorder="1" applyAlignment="1">
      <alignment horizontal="center" vertical="center" wrapText="1"/>
    </xf>
    <xf numFmtId="0" fontId="38" fillId="4" borderId="84" xfId="0" applyFont="1" applyFill="1" applyBorder="1" applyAlignment="1">
      <alignment horizontal="center" vertical="center" wrapText="1"/>
    </xf>
    <xf numFmtId="0" fontId="34" fillId="4" borderId="87" xfId="0" applyFont="1" applyFill="1" applyBorder="1" applyAlignment="1">
      <alignment horizontal="center" vertical="center" wrapText="1"/>
    </xf>
    <xf numFmtId="0" fontId="34" fillId="4" borderId="88" xfId="0" applyFont="1" applyFill="1" applyBorder="1" applyAlignment="1">
      <alignment horizontal="center" vertical="center" wrapText="1"/>
    </xf>
    <xf numFmtId="0" fontId="34" fillId="0" borderId="87" xfId="0" applyFont="1" applyBorder="1" applyAlignment="1">
      <alignment horizontal="left" vertical="center" wrapText="1"/>
    </xf>
    <xf numFmtId="0" fontId="34" fillId="0" borderId="57" xfId="0" applyFont="1" applyBorder="1" applyAlignment="1">
      <alignment horizontal="left" vertical="center" wrapText="1"/>
    </xf>
    <xf numFmtId="0" fontId="34" fillId="0" borderId="56" xfId="0" applyFont="1" applyBorder="1" applyAlignment="1">
      <alignment horizontal="left" vertical="center" wrapText="1"/>
    </xf>
    <xf numFmtId="0" fontId="34" fillId="4" borderId="82" xfId="0" applyFont="1" applyFill="1" applyBorder="1" applyAlignment="1">
      <alignment horizontal="center" vertical="center" wrapText="1"/>
    </xf>
    <xf numFmtId="0" fontId="34" fillId="4" borderId="83" xfId="0" applyFont="1" applyFill="1" applyBorder="1" applyAlignment="1">
      <alignment horizontal="center" vertical="center" wrapText="1"/>
    </xf>
    <xf numFmtId="0" fontId="34" fillId="0" borderId="95" xfId="0" applyFont="1" applyBorder="1" applyAlignment="1">
      <alignment horizontal="left" vertical="center" wrapText="1"/>
    </xf>
    <xf numFmtId="0" fontId="34" fillId="0" borderId="63" xfId="0" applyFont="1" applyBorder="1" applyAlignment="1">
      <alignment horizontal="left" vertical="center" wrapText="1"/>
    </xf>
    <xf numFmtId="0" fontId="34" fillId="0" borderId="62" xfId="0" applyFont="1" applyBorder="1" applyAlignment="1">
      <alignment horizontal="left" vertical="center" wrapText="1"/>
    </xf>
    <xf numFmtId="0" fontId="34" fillId="0" borderId="64" xfId="0" applyFont="1" applyBorder="1" applyAlignment="1">
      <alignment horizontal="left" vertical="center" wrapText="1"/>
    </xf>
    <xf numFmtId="0" fontId="34" fillId="0" borderId="61" xfId="0" applyFont="1" applyBorder="1" applyAlignment="1">
      <alignment horizontal="left" vertical="center" wrapText="1"/>
    </xf>
    <xf numFmtId="0" fontId="34" fillId="0" borderId="60" xfId="0" applyFont="1" applyBorder="1" applyAlignment="1">
      <alignment horizontal="left" vertical="center" wrapText="1"/>
    </xf>
    <xf numFmtId="0" fontId="34" fillId="0" borderId="59" xfId="0" applyFont="1" applyBorder="1" applyAlignment="1">
      <alignment horizontal="left" vertical="center" wrapText="1"/>
    </xf>
    <xf numFmtId="0" fontId="34" fillId="0" borderId="58" xfId="0" applyFont="1" applyBorder="1" applyAlignment="1">
      <alignment horizontal="left" vertical="center" wrapText="1"/>
    </xf>
    <xf numFmtId="0" fontId="29" fillId="4" borderId="11"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7" xfId="0" applyFont="1" applyFill="1" applyBorder="1" applyAlignment="1">
      <alignment horizontal="center" vertical="center" wrapText="1"/>
    </xf>
    <xf numFmtId="0" fontId="34" fillId="6" borderId="53"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65"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39"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34" fillId="4" borderId="46"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9" fillId="4" borderId="34" xfId="10" applyFont="1" applyFill="1" applyBorder="1" applyAlignment="1">
      <alignment horizontal="center" vertical="center" wrapText="1"/>
    </xf>
    <xf numFmtId="0" fontId="39" fillId="4" borderId="42" xfId="10" applyFont="1" applyFill="1" applyBorder="1" applyAlignment="1">
      <alignment horizontal="center" vertical="center" wrapText="1"/>
    </xf>
    <xf numFmtId="180" fontId="34" fillId="0" borderId="118" xfId="10" applyNumberFormat="1" applyFont="1" applyBorder="1" applyAlignment="1">
      <alignment horizontal="left" vertical="center" wrapText="1"/>
    </xf>
    <xf numFmtId="180" fontId="34" fillId="0" borderId="119" xfId="10" applyNumberFormat="1" applyFont="1" applyBorder="1" applyAlignment="1">
      <alignment horizontal="left" vertical="center" wrapText="1"/>
    </xf>
    <xf numFmtId="180" fontId="34" fillId="0" borderId="121" xfId="10" applyNumberFormat="1" applyFont="1" applyBorder="1" applyAlignment="1">
      <alignment horizontal="left" vertical="center" wrapText="1"/>
    </xf>
    <xf numFmtId="0" fontId="80" fillId="4" borderId="9" xfId="10" applyFont="1" applyFill="1" applyBorder="1" applyAlignment="1">
      <alignment horizontal="center" vertical="center" wrapText="1"/>
    </xf>
    <xf numFmtId="0" fontId="80" fillId="4" borderId="15" xfId="10" applyFont="1" applyFill="1" applyBorder="1" applyAlignment="1">
      <alignment horizontal="center" vertical="center"/>
    </xf>
    <xf numFmtId="0" fontId="80" fillId="4" borderId="23" xfId="10" applyFont="1" applyFill="1" applyBorder="1" applyAlignment="1">
      <alignment horizontal="center" vertical="center" wrapText="1"/>
    </xf>
    <xf numFmtId="0" fontId="80" fillId="4" borderId="25" xfId="10" applyFont="1" applyFill="1" applyBorder="1" applyAlignment="1">
      <alignment horizontal="center" vertical="center"/>
    </xf>
    <xf numFmtId="0" fontId="80" fillId="4" borderId="23" xfId="10" applyFont="1" applyFill="1" applyBorder="1" applyAlignment="1">
      <alignment horizontal="center" vertical="center"/>
    </xf>
    <xf numFmtId="0" fontId="80" fillId="4" borderId="16" xfId="10" applyFont="1" applyFill="1" applyBorder="1" applyAlignment="1">
      <alignment horizontal="center" vertical="center"/>
    </xf>
    <xf numFmtId="0" fontId="80" fillId="4" borderId="22" xfId="10" applyFont="1" applyFill="1" applyBorder="1" applyAlignment="1">
      <alignment horizontal="center" vertical="center"/>
    </xf>
    <xf numFmtId="0" fontId="31" fillId="4" borderId="44" xfId="10" applyFont="1" applyFill="1" applyBorder="1" applyAlignment="1">
      <alignment horizontal="center" vertical="center" wrapText="1"/>
    </xf>
    <xf numFmtId="0" fontId="31" fillId="4" borderId="46" xfId="10" applyFont="1" applyFill="1" applyBorder="1" applyAlignment="1">
      <alignment horizontal="center" vertical="center" wrapText="1"/>
    </xf>
    <xf numFmtId="0" fontId="34" fillId="0" borderId="58" xfId="10" applyFont="1" applyBorder="1" applyAlignment="1">
      <alignment horizontal="left" vertical="center" wrapText="1"/>
    </xf>
    <xf numFmtId="0" fontId="34" fillId="0" borderId="57" xfId="10" applyFont="1" applyBorder="1" applyAlignment="1">
      <alignment horizontal="left" vertical="center" wrapText="1"/>
    </xf>
    <xf numFmtId="0" fontId="34" fillId="0" borderId="56" xfId="10" applyFont="1" applyBorder="1" applyAlignment="1">
      <alignment horizontal="left" vertical="center" wrapText="1"/>
    </xf>
    <xf numFmtId="0" fontId="31" fillId="4" borderId="116" xfId="10" applyFont="1" applyFill="1" applyBorder="1" applyAlignment="1">
      <alignment horizontal="center" vertical="center" wrapText="1"/>
    </xf>
    <xf numFmtId="0" fontId="31" fillId="4" borderId="48" xfId="10" applyFont="1" applyFill="1" applyBorder="1" applyAlignment="1">
      <alignment horizontal="center" vertical="center" wrapText="1"/>
    </xf>
    <xf numFmtId="0" fontId="31" fillId="4" borderId="47" xfId="10" applyFont="1" applyFill="1" applyBorder="1" applyAlignment="1">
      <alignment horizontal="center" vertical="center" wrapText="1"/>
    </xf>
    <xf numFmtId="0" fontId="31" fillId="4" borderId="24" xfId="10" applyFont="1" applyFill="1" applyBorder="1" applyAlignment="1">
      <alignment horizontal="center" vertical="center" wrapText="1"/>
    </xf>
    <xf numFmtId="0" fontId="31" fillId="4" borderId="5" xfId="10" applyFont="1" applyFill="1" applyBorder="1" applyAlignment="1">
      <alignment horizontal="center" vertical="center" wrapText="1"/>
    </xf>
    <xf numFmtId="0" fontId="31" fillId="4" borderId="6" xfId="10" applyFont="1" applyFill="1" applyBorder="1" applyAlignment="1">
      <alignment horizontal="center" vertical="center" wrapText="1"/>
    </xf>
    <xf numFmtId="0" fontId="34" fillId="0" borderId="45" xfId="10" applyFont="1" applyBorder="1" applyAlignment="1">
      <alignment horizontal="left" vertical="center" wrapText="1"/>
    </xf>
    <xf numFmtId="0" fontId="34" fillId="0" borderId="44" xfId="10" applyFont="1" applyBorder="1" applyAlignment="1">
      <alignment horizontal="left" vertical="center" wrapText="1"/>
    </xf>
    <xf numFmtId="0" fontId="34" fillId="0" borderId="43" xfId="10" applyFont="1" applyBorder="1" applyAlignment="1">
      <alignment horizontal="left" vertical="center" wrapText="1"/>
    </xf>
    <xf numFmtId="0" fontId="34" fillId="0" borderId="117" xfId="10" applyFont="1" applyBorder="1" applyAlignment="1">
      <alignment horizontal="left" vertical="center" wrapText="1"/>
    </xf>
    <xf numFmtId="0" fontId="34" fillId="0" borderId="30" xfId="10" applyFont="1" applyBorder="1" applyAlignment="1">
      <alignment horizontal="left" vertical="center" wrapText="1"/>
    </xf>
    <xf numFmtId="0" fontId="34" fillId="0" borderId="29" xfId="10" applyFont="1" applyBorder="1" applyAlignment="1">
      <alignment horizontal="left" vertical="center" wrapText="1"/>
    </xf>
    <xf numFmtId="0" fontId="31" fillId="4" borderId="33" xfId="10" applyFont="1" applyFill="1" applyBorder="1" applyAlignment="1">
      <alignment horizontal="center" vertical="center" wrapText="1"/>
    </xf>
    <xf numFmtId="0" fontId="31" fillId="4" borderId="42" xfId="10" applyFont="1" applyFill="1" applyBorder="1" applyAlignment="1">
      <alignment horizontal="center" vertical="center" wrapText="1"/>
    </xf>
    <xf numFmtId="0" fontId="34" fillId="0" borderId="54" xfId="10" applyFont="1" applyBorder="1" applyAlignment="1">
      <alignment horizontal="left" vertical="center" wrapText="1"/>
    </xf>
    <xf numFmtId="0" fontId="34" fillId="0" borderId="27" xfId="10" applyFont="1" applyBorder="1" applyAlignment="1">
      <alignment horizontal="left" vertical="center" wrapText="1"/>
    </xf>
    <xf numFmtId="0" fontId="34" fillId="0" borderId="26" xfId="10" applyFont="1" applyBorder="1" applyAlignment="1">
      <alignment horizontal="left" vertical="center" wrapText="1"/>
    </xf>
    <xf numFmtId="0" fontId="34" fillId="0" borderId="118" xfId="10" applyFont="1" applyBorder="1" applyAlignment="1">
      <alignment horizontal="left" vertical="center" wrapText="1"/>
    </xf>
    <xf numFmtId="0" fontId="34" fillId="0" borderId="119" xfId="10" applyFont="1" applyBorder="1" applyAlignment="1">
      <alignment horizontal="left" vertical="center" wrapText="1"/>
    </xf>
    <xf numFmtId="0" fontId="34" fillId="0" borderId="120" xfId="10" applyFont="1" applyBorder="1" applyAlignment="1">
      <alignment horizontal="left" vertical="center" wrapText="1"/>
    </xf>
    <xf numFmtId="0" fontId="5" fillId="4" borderId="1" xfId="2" applyFont="1" applyFill="1" applyBorder="1" applyAlignment="1">
      <alignment horizontal="left" vertical="top" wrapText="1"/>
    </xf>
    <xf numFmtId="0" fontId="5" fillId="4" borderId="2" xfId="2" applyFont="1" applyFill="1" applyBorder="1" applyAlignment="1">
      <alignment horizontal="left" vertical="top" wrapText="1"/>
    </xf>
    <xf numFmtId="0" fontId="5" fillId="4" borderId="3" xfId="2" applyFont="1" applyFill="1" applyBorder="1" applyAlignment="1">
      <alignment horizontal="left" vertical="top" wrapText="1"/>
    </xf>
    <xf numFmtId="0" fontId="5" fillId="4" borderId="8" xfId="2" applyFont="1" applyFill="1" applyBorder="1" applyAlignment="1">
      <alignment horizontal="left" vertical="top" wrapText="1"/>
    </xf>
    <xf numFmtId="0" fontId="5" fillId="4" borderId="0" xfId="2" applyFont="1" applyFill="1" applyAlignment="1">
      <alignment horizontal="left" vertical="top" wrapText="1"/>
    </xf>
    <xf numFmtId="0" fontId="5" fillId="4" borderId="7" xfId="2" applyFont="1" applyFill="1" applyBorder="1" applyAlignment="1">
      <alignment horizontal="left" vertical="top" wrapText="1"/>
    </xf>
    <xf numFmtId="0" fontId="5" fillId="4" borderId="4" xfId="2" applyFont="1" applyFill="1" applyBorder="1" applyAlignment="1">
      <alignment horizontal="left" vertical="top" wrapText="1"/>
    </xf>
    <xf numFmtId="0" fontId="5" fillId="4" borderId="5" xfId="2" applyFont="1" applyFill="1" applyBorder="1" applyAlignment="1">
      <alignment horizontal="left" vertical="top" wrapText="1"/>
    </xf>
    <xf numFmtId="0" fontId="5" fillId="4" borderId="6" xfId="2" applyFont="1" applyFill="1" applyBorder="1" applyAlignment="1">
      <alignment horizontal="left" vertical="top" wrapText="1"/>
    </xf>
    <xf numFmtId="0" fontId="5" fillId="4" borderId="8" xfId="2" applyFont="1" applyFill="1" applyBorder="1" applyAlignment="1">
      <alignment horizontal="center" vertical="center"/>
    </xf>
    <xf numFmtId="0" fontId="5" fillId="4" borderId="0" xfId="2" applyFont="1" applyFill="1" applyAlignment="1">
      <alignment horizontal="center" vertical="center"/>
    </xf>
    <xf numFmtId="0" fontId="5" fillId="4" borderId="7" xfId="2" applyFont="1" applyFill="1" applyBorder="1" applyAlignment="1">
      <alignment horizontal="center" vertical="center"/>
    </xf>
    <xf numFmtId="0" fontId="5" fillId="4" borderId="4"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6" xfId="2" applyFont="1" applyFill="1" applyBorder="1" applyAlignment="1">
      <alignment horizontal="center" vertical="center"/>
    </xf>
    <xf numFmtId="0" fontId="5" fillId="0" borderId="0" xfId="2" applyFont="1" applyAlignment="1" applyProtection="1">
      <alignment horizontal="left" vertical="center" shrinkToFit="1"/>
      <protection locked="0"/>
    </xf>
    <xf numFmtId="0" fontId="5" fillId="4" borderId="0" xfId="2" applyFont="1" applyFill="1" applyAlignment="1">
      <alignment horizontal="left" vertical="center" wrapText="1"/>
    </xf>
    <xf numFmtId="0" fontId="5" fillId="4" borderId="1" xfId="2" applyFont="1" applyFill="1" applyBorder="1" applyAlignment="1">
      <alignment horizontal="left" vertical="center"/>
    </xf>
    <xf numFmtId="0" fontId="5" fillId="4" borderId="2" xfId="2" applyFont="1" applyFill="1" applyBorder="1" applyAlignment="1">
      <alignment horizontal="left" vertical="center"/>
    </xf>
    <xf numFmtId="0" fontId="5" fillId="4" borderId="3" xfId="2" applyFont="1" applyFill="1" applyBorder="1" applyAlignment="1">
      <alignment horizontal="left" vertical="center"/>
    </xf>
    <xf numFmtId="0" fontId="5" fillId="4" borderId="4" xfId="2" applyFont="1" applyFill="1" applyBorder="1" applyAlignment="1">
      <alignment horizontal="left" vertical="center"/>
    </xf>
    <xf numFmtId="0" fontId="5" fillId="4" borderId="5" xfId="2" applyFont="1" applyFill="1" applyBorder="1" applyAlignment="1">
      <alignment horizontal="left" vertical="center"/>
    </xf>
    <xf numFmtId="0" fontId="5" fillId="4" borderId="6" xfId="2" applyFont="1" applyFill="1" applyBorder="1" applyAlignment="1">
      <alignment horizontal="left" vertical="center"/>
    </xf>
    <xf numFmtId="0" fontId="5" fillId="4" borderId="1"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49" fontId="5" fillId="4" borderId="124" xfId="2" quotePrefix="1" applyNumberFormat="1" applyFont="1" applyFill="1" applyBorder="1" applyAlignment="1">
      <alignment horizontal="center" vertical="center"/>
    </xf>
    <xf numFmtId="49" fontId="5" fillId="4" borderId="6" xfId="2" quotePrefix="1" applyNumberFormat="1" applyFont="1" applyFill="1" applyBorder="1" applyAlignment="1">
      <alignment horizontal="center" vertical="center"/>
    </xf>
    <xf numFmtId="0" fontId="5" fillId="4" borderId="124" xfId="2" applyFont="1" applyFill="1" applyBorder="1" applyAlignment="1">
      <alignment horizontal="center" vertical="center"/>
    </xf>
    <xf numFmtId="0" fontId="5" fillId="4" borderId="125" xfId="2" applyFont="1" applyFill="1" applyBorder="1" applyAlignment="1">
      <alignment horizontal="center" vertical="center"/>
    </xf>
    <xf numFmtId="14" fontId="44" fillId="6" borderId="100" xfId="16" applyNumberFormat="1" applyFont="1" applyFill="1" applyBorder="1" applyAlignment="1">
      <alignment horizontal="center" vertical="center"/>
    </xf>
    <xf numFmtId="0" fontId="44" fillId="6" borderId="99" xfId="16" applyFont="1" applyFill="1" applyBorder="1" applyAlignment="1">
      <alignment horizontal="center" vertical="center"/>
    </xf>
    <xf numFmtId="0" fontId="7" fillId="4" borderId="0" xfId="0" applyFont="1" applyFill="1" applyAlignment="1" applyProtection="1">
      <alignment horizontal="center" vertical="center" shrinkToFit="1"/>
      <protection locked="0"/>
    </xf>
    <xf numFmtId="0" fontId="5" fillId="0" borderId="0" xfId="2" applyFont="1" applyAlignment="1" applyProtection="1">
      <alignment horizontal="left" vertical="top" wrapText="1"/>
      <protection locked="0"/>
    </xf>
    <xf numFmtId="0" fontId="3" fillId="4" borderId="0" xfId="1" applyFont="1" applyFill="1" applyAlignment="1">
      <alignment horizontal="left" vertical="center"/>
    </xf>
    <xf numFmtId="0" fontId="6" fillId="4" borderId="0" xfId="2" applyFont="1" applyFill="1" applyAlignment="1">
      <alignment horizontal="center" vertical="center"/>
    </xf>
    <xf numFmtId="0" fontId="3" fillId="4" borderId="0" xfId="2" applyFont="1" applyFill="1" applyAlignment="1">
      <alignment horizontal="center" vertical="center"/>
    </xf>
    <xf numFmtId="0" fontId="5" fillId="4" borderId="0" xfId="1" applyFont="1" applyFill="1" applyAlignment="1" applyProtection="1">
      <alignment horizontal="left" vertical="center"/>
      <protection locked="0"/>
    </xf>
    <xf numFmtId="0" fontId="5" fillId="4" borderId="0" xfId="2" applyFont="1" applyFill="1" applyAlignment="1">
      <alignment horizontal="center" vertical="center" wrapText="1"/>
    </xf>
    <xf numFmtId="0" fontId="5" fillId="0" borderId="0" xfId="2" applyFont="1" applyAlignment="1">
      <alignment horizontal="left" vertical="center" wrapText="1"/>
    </xf>
    <xf numFmtId="0" fontId="7" fillId="0" borderId="0" xfId="2" applyFont="1" applyAlignment="1" applyProtection="1">
      <alignment horizontal="left" vertical="top" shrinkToFit="1"/>
      <protection locked="0"/>
    </xf>
    <xf numFmtId="0" fontId="7" fillId="0" borderId="5" xfId="2" applyFont="1" applyBorder="1" applyAlignment="1" applyProtection="1">
      <alignment horizontal="left" vertical="top" shrinkToFit="1"/>
      <protection locked="0"/>
    </xf>
    <xf numFmtId="0" fontId="7" fillId="4" borderId="2" xfId="2" applyFont="1" applyFill="1" applyBorder="1" applyAlignment="1">
      <alignment horizontal="left" vertical="center"/>
    </xf>
    <xf numFmtId="0" fontId="7" fillId="4" borderId="0" xfId="1" applyFont="1" applyFill="1" applyAlignment="1">
      <alignment horizontal="left" vertical="center"/>
    </xf>
    <xf numFmtId="0" fontId="7" fillId="0" borderId="0" xfId="1" applyFont="1" applyAlignment="1" applyProtection="1">
      <alignment horizontal="left" vertical="center" shrinkToFit="1"/>
      <protection locked="0"/>
    </xf>
    <xf numFmtId="0" fontId="7" fillId="4" borderId="0" xfId="2" applyFont="1" applyFill="1" applyAlignment="1">
      <alignment horizontal="left" vertical="center"/>
    </xf>
    <xf numFmtId="0" fontId="7" fillId="0" borderId="0" xfId="2" applyFont="1" applyAlignment="1" applyProtection="1">
      <alignment horizontal="center" vertical="center" shrinkToFit="1"/>
      <protection locked="0"/>
    </xf>
    <xf numFmtId="0" fontId="7" fillId="4" borderId="0" xfId="1" applyFont="1" applyFill="1" applyAlignment="1">
      <alignment vertical="center"/>
    </xf>
    <xf numFmtId="0" fontId="7" fillId="4" borderId="0" xfId="2" applyFont="1" applyFill="1" applyAlignment="1" applyProtection="1">
      <alignment horizontal="left" vertical="center"/>
      <protection locked="0"/>
    </xf>
    <xf numFmtId="0" fontId="7" fillId="6" borderId="0" xfId="2" applyFont="1" applyFill="1" applyAlignment="1" applyProtection="1">
      <alignment horizontal="center" vertical="center"/>
      <protection locked="0"/>
    </xf>
    <xf numFmtId="0" fontId="7" fillId="6" borderId="0" xfId="2" applyFont="1" applyFill="1" applyAlignment="1" applyProtection="1">
      <alignment horizontal="center" vertical="center" shrinkToFit="1"/>
      <protection locked="0"/>
    </xf>
    <xf numFmtId="0" fontId="7" fillId="0" borderId="0" xfId="1" applyFont="1" applyAlignment="1" applyProtection="1">
      <alignment horizontal="left" vertical="center"/>
      <protection locked="0"/>
    </xf>
    <xf numFmtId="0" fontId="7" fillId="4" borderId="0" xfId="2" applyFont="1" applyFill="1" applyAlignment="1">
      <alignment horizontal="center" vertical="center"/>
    </xf>
    <xf numFmtId="0" fontId="9" fillId="4" borderId="0" xfId="2" applyFont="1" applyFill="1" applyAlignment="1">
      <alignment horizontal="left" vertical="center"/>
    </xf>
    <xf numFmtId="0" fontId="7" fillId="0" borderId="5" xfId="1" applyFont="1" applyBorder="1" applyAlignment="1" applyProtection="1">
      <alignment horizontal="left" vertical="center" shrinkToFit="1"/>
      <protection locked="0"/>
    </xf>
    <xf numFmtId="0" fontId="7" fillId="0" borderId="5" xfId="2" applyFont="1" applyBorder="1" applyAlignment="1" applyProtection="1">
      <alignment horizontal="center" vertical="center"/>
      <protection locked="0"/>
    </xf>
    <xf numFmtId="0" fontId="7" fillId="4" borderId="2" xfId="1" applyFont="1" applyFill="1" applyBorder="1" applyAlignment="1">
      <alignment horizontal="left" vertical="center"/>
    </xf>
    <xf numFmtId="0" fontId="7" fillId="0" borderId="2" xfId="1" applyFont="1" applyBorder="1" applyAlignment="1" applyProtection="1">
      <alignment horizontal="left" vertical="center" shrinkToFit="1"/>
      <protection locked="0"/>
    </xf>
    <xf numFmtId="0" fontId="7" fillId="0" borderId="0" xfId="1" applyFont="1" applyAlignment="1">
      <alignment horizontal="center" vertical="center"/>
    </xf>
    <xf numFmtId="0" fontId="7" fillId="0" borderId="0" xfId="2" applyFont="1" applyAlignment="1" applyProtection="1">
      <alignment horizontal="center" vertical="center"/>
      <protection locked="0"/>
    </xf>
    <xf numFmtId="0" fontId="10" fillId="0" borderId="0" xfId="2" applyFont="1" applyAlignment="1">
      <alignment horizontal="center" vertical="center"/>
    </xf>
    <xf numFmtId="0" fontId="7" fillId="4" borderId="0" xfId="2" applyFont="1" applyFill="1" applyAlignment="1" applyProtection="1">
      <alignment horizontal="center" vertical="center"/>
      <protection locked="0"/>
    </xf>
    <xf numFmtId="0" fontId="7" fillId="6" borderId="5" xfId="2" applyFont="1" applyFill="1" applyBorder="1" applyAlignment="1" applyProtection="1">
      <alignment horizontal="left" vertical="center"/>
      <protection locked="0"/>
    </xf>
    <xf numFmtId="177" fontId="7" fillId="0" borderId="0" xfId="1" applyNumberFormat="1" applyFont="1" applyAlignment="1" applyProtection="1">
      <alignment horizontal="center" vertical="center"/>
      <protection locked="0"/>
    </xf>
    <xf numFmtId="0" fontId="7" fillId="0" borderId="33" xfId="2" applyFont="1" applyBorder="1" applyAlignment="1" applyProtection="1">
      <alignment horizontal="center" vertical="center" shrinkToFit="1"/>
      <protection locked="0"/>
    </xf>
    <xf numFmtId="0" fontId="7" fillId="4" borderId="5" xfId="2" applyFont="1" applyFill="1" applyBorder="1" applyAlignment="1">
      <alignment horizontal="left" vertical="center"/>
    </xf>
    <xf numFmtId="0" fontId="7" fillId="4" borderId="5" xfId="1" applyFont="1" applyFill="1" applyBorder="1" applyAlignment="1">
      <alignment horizontal="left" vertical="center"/>
    </xf>
    <xf numFmtId="0" fontId="7" fillId="0" borderId="5" xfId="1" applyFont="1" applyBorder="1" applyAlignment="1" applyProtection="1">
      <alignment horizontal="center" vertical="center" shrinkToFit="1"/>
      <protection locked="0"/>
    </xf>
    <xf numFmtId="0" fontId="7" fillId="4" borderId="5" xfId="2" applyFont="1" applyFill="1" applyBorder="1" applyAlignment="1">
      <alignment horizontal="center" vertical="center"/>
    </xf>
    <xf numFmtId="0" fontId="7" fillId="6" borderId="5" xfId="1" applyFont="1" applyFill="1" applyBorder="1" applyAlignment="1" applyProtection="1">
      <alignment horizontal="center" vertical="center"/>
      <protection locked="0"/>
    </xf>
    <xf numFmtId="176" fontId="7" fillId="0" borderId="5" xfId="1" applyNumberFormat="1" applyFont="1" applyBorder="1" applyAlignment="1" applyProtection="1">
      <alignment horizontal="right" vertical="center"/>
      <protection locked="0"/>
    </xf>
    <xf numFmtId="0" fontId="7" fillId="0" borderId="0" xfId="2" applyFont="1" applyAlignment="1" applyProtection="1">
      <alignment horizontal="left" vertical="top" wrapText="1"/>
      <protection locked="0"/>
    </xf>
    <xf numFmtId="0" fontId="7" fillId="0" borderId="5" xfId="2" applyFont="1" applyBorder="1" applyAlignment="1" applyProtection="1">
      <alignment horizontal="left" vertical="top" wrapText="1"/>
      <protection locked="0"/>
    </xf>
    <xf numFmtId="0" fontId="7" fillId="6" borderId="5" xfId="2" applyFont="1" applyFill="1" applyBorder="1" applyAlignment="1" applyProtection="1">
      <alignment horizontal="center" vertical="center"/>
      <protection locked="0"/>
    </xf>
    <xf numFmtId="0" fontId="7" fillId="0" borderId="5" xfId="2" applyFont="1" applyBorder="1" applyAlignment="1" applyProtection="1">
      <alignment horizontal="center" vertical="top" wrapText="1"/>
      <protection locked="0"/>
    </xf>
    <xf numFmtId="0" fontId="7" fillId="0" borderId="2" xfId="2" applyFont="1" applyBorder="1" applyAlignment="1" applyProtection="1">
      <alignment horizontal="center" vertical="top" wrapText="1"/>
      <protection locked="0"/>
    </xf>
    <xf numFmtId="0" fontId="7" fillId="0" borderId="0" xfId="2" applyFont="1" applyAlignment="1" applyProtection="1">
      <alignment horizontal="left" vertical="center" shrinkToFit="1"/>
      <protection locked="0"/>
    </xf>
    <xf numFmtId="20" fontId="7" fillId="0" borderId="2" xfId="1" applyNumberFormat="1" applyFont="1" applyBorder="1" applyAlignment="1">
      <alignment horizontal="center" vertical="center"/>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5" xfId="2" applyFont="1" applyBorder="1" applyAlignment="1" applyProtection="1">
      <alignment horizontal="left" vertical="center" shrinkToFit="1"/>
      <protection locked="0"/>
    </xf>
    <xf numFmtId="0" fontId="7" fillId="0" borderId="5" xfId="2" applyFont="1" applyBorder="1" applyAlignment="1" applyProtection="1">
      <alignment vertical="center" shrinkToFit="1"/>
      <protection locked="0"/>
    </xf>
    <xf numFmtId="0" fontId="7" fillId="0" borderId="5" xfId="1" applyFont="1" applyBorder="1" applyAlignment="1" applyProtection="1">
      <alignment vertical="center" shrinkToFit="1"/>
      <protection locked="0"/>
    </xf>
    <xf numFmtId="0" fontId="9" fillId="4" borderId="0" xfId="2" applyFont="1" applyFill="1" applyAlignment="1">
      <alignment horizontal="left" vertical="center" wrapText="1"/>
    </xf>
    <xf numFmtId="0" fontId="3" fillId="0" borderId="0" xfId="1" applyFont="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6" xfId="2" applyFont="1" applyBorder="1" applyAlignment="1">
      <alignment horizontal="left" vertical="center"/>
    </xf>
    <xf numFmtId="0" fontId="3" fillId="0" borderId="0" xfId="2" applyFont="1" applyAlignment="1">
      <alignment horizontal="left" vertical="center"/>
    </xf>
    <xf numFmtId="0" fontId="3" fillId="0" borderId="1" xfId="2" applyFont="1" applyBorder="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8" xfId="1" applyFont="1" applyBorder="1" applyAlignment="1">
      <alignment horizontal="left" vertical="center"/>
    </xf>
    <xf numFmtId="0" fontId="3" fillId="0" borderId="7" xfId="1" applyFont="1" applyBorder="1" applyAlignment="1">
      <alignment horizontal="left" vertical="center"/>
    </xf>
    <xf numFmtId="0" fontId="3" fillId="0" borderId="8" xfId="2" applyFont="1" applyBorder="1" applyAlignment="1">
      <alignment horizontal="left" vertical="center"/>
    </xf>
    <xf numFmtId="0" fontId="3" fillId="0" borderId="7" xfId="2" applyFont="1" applyBorder="1" applyAlignment="1">
      <alignment horizontal="left" vertical="center"/>
    </xf>
    <xf numFmtId="0" fontId="3" fillId="0" borderId="0" xfId="2" applyFont="1" applyAlignment="1" applyProtection="1">
      <alignment horizontal="left" vertical="center"/>
      <protection locked="0"/>
    </xf>
    <xf numFmtId="0" fontId="3" fillId="0" borderId="0" xfId="1" applyFont="1" applyAlignment="1">
      <alignment horizontal="left" vertical="center" wrapText="1"/>
    </xf>
    <xf numFmtId="0" fontId="3" fillId="0" borderId="0" xfId="1" applyFont="1" applyAlignment="1">
      <alignment horizontal="left" vertical="center" shrinkToFit="1"/>
    </xf>
    <xf numFmtId="0" fontId="3" fillId="0" borderId="0" xfId="2" applyFont="1" applyAlignment="1">
      <alignment horizontal="left" vertical="center" shrinkToFit="1"/>
    </xf>
    <xf numFmtId="0" fontId="3" fillId="0" borderId="0" xfId="2" applyFont="1" applyAlignment="1">
      <alignment horizontal="center" vertical="center"/>
    </xf>
    <xf numFmtId="0" fontId="10" fillId="0" borderId="0" xfId="9" applyAlignment="1">
      <alignment horizontal="left" vertical="top" shrinkToFit="1"/>
    </xf>
    <xf numFmtId="0" fontId="49" fillId="4" borderId="0" xfId="8" applyFont="1" applyFill="1" applyAlignment="1">
      <alignment horizontal="center" vertical="center"/>
    </xf>
    <xf numFmtId="0" fontId="10" fillId="0" borderId="0" xfId="9" applyAlignment="1">
      <alignment horizontal="left" vertical="top" wrapText="1"/>
    </xf>
    <xf numFmtId="0" fontId="11" fillId="0" borderId="0" xfId="8" applyFont="1" applyAlignment="1">
      <alignment horizontal="center" vertical="center" shrinkToFit="1"/>
    </xf>
    <xf numFmtId="0" fontId="11" fillId="4" borderId="0" xfId="8" applyFont="1" applyFill="1" applyAlignment="1">
      <alignment horizontal="left" vertical="center" wrapText="1"/>
    </xf>
    <xf numFmtId="0" fontId="5" fillId="6" borderId="0" xfId="2" applyFont="1" applyFill="1" applyAlignment="1">
      <alignment horizontal="center" vertical="center"/>
    </xf>
    <xf numFmtId="0" fontId="82" fillId="0" borderId="10" xfId="10" applyFont="1" applyBorder="1" applyAlignment="1">
      <alignment horizontal="center" vertical="center"/>
    </xf>
    <xf numFmtId="0" fontId="7" fillId="2" borderId="0" xfId="1" applyFont="1" applyFill="1" applyAlignment="1" applyProtection="1">
      <alignment horizontal="left" vertical="center" shrinkToFit="1"/>
      <protection locked="0"/>
    </xf>
    <xf numFmtId="0" fontId="7" fillId="2" borderId="5" xfId="1" applyFont="1" applyFill="1" applyBorder="1" applyAlignment="1" applyProtection="1">
      <alignment horizontal="left" vertical="center" shrinkToFit="1"/>
      <protection locked="0"/>
    </xf>
    <xf numFmtId="0" fontId="7" fillId="2" borderId="5" xfId="2" applyFont="1" applyFill="1" applyBorder="1" applyAlignment="1" applyProtection="1">
      <alignment horizontal="center" vertical="center"/>
      <protection locked="0"/>
    </xf>
    <xf numFmtId="0" fontId="7" fillId="2" borderId="0" xfId="2" applyFont="1" applyFill="1" applyAlignment="1" applyProtection="1">
      <alignment horizontal="center" vertical="center" shrinkToFit="1"/>
      <protection locked="0"/>
    </xf>
    <xf numFmtId="177" fontId="7" fillId="2" borderId="0" xfId="1" applyNumberFormat="1" applyFont="1" applyFill="1" applyAlignment="1" applyProtection="1">
      <alignment horizontal="center" vertical="center"/>
      <protection locked="0"/>
    </xf>
    <xf numFmtId="0" fontId="7" fillId="4" borderId="0" xfId="1" applyFont="1" applyFill="1" applyAlignment="1">
      <alignment horizontal="center" vertical="center"/>
    </xf>
    <xf numFmtId="0" fontId="7" fillId="4" borderId="5" xfId="2" applyFont="1" applyFill="1" applyBorder="1" applyAlignment="1" applyProtection="1">
      <alignment horizontal="left" vertical="center"/>
      <protection locked="0"/>
    </xf>
    <xf numFmtId="176" fontId="7" fillId="2" borderId="5" xfId="1" applyNumberFormat="1" applyFont="1" applyFill="1" applyBorder="1" applyAlignment="1" applyProtection="1">
      <alignment horizontal="right" vertical="center"/>
      <protection locked="0"/>
    </xf>
    <xf numFmtId="0" fontId="7" fillId="2" borderId="5" xfId="2"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xf numFmtId="0" fontId="7" fillId="4" borderId="5" xfId="2" applyFont="1" applyFill="1" applyBorder="1" applyAlignment="1" applyProtection="1">
      <alignment horizontal="center" vertical="center" shrinkToFit="1"/>
      <protection locked="0"/>
    </xf>
    <xf numFmtId="0" fontId="7" fillId="2" borderId="5" xfId="2" applyFont="1" applyFill="1" applyBorder="1" applyAlignment="1" applyProtection="1">
      <alignment horizontal="left" vertical="center" shrinkToFit="1"/>
      <protection locked="0"/>
    </xf>
    <xf numFmtId="0" fontId="7" fillId="2" borderId="5" xfId="1" applyFont="1" applyFill="1" applyBorder="1" applyAlignment="1" applyProtection="1">
      <alignment horizontal="center" vertical="center"/>
      <protection locked="0"/>
    </xf>
    <xf numFmtId="0" fontId="7" fillId="2" borderId="0" xfId="2" applyFont="1" applyFill="1" applyAlignment="1" applyProtection="1">
      <alignment horizontal="left" vertical="top" wrapText="1"/>
      <protection locked="0"/>
    </xf>
    <xf numFmtId="0" fontId="7" fillId="2" borderId="5" xfId="2" applyFont="1" applyFill="1" applyBorder="1" applyAlignment="1" applyProtection="1">
      <alignment horizontal="left" vertical="top" wrapText="1"/>
      <protection locked="0"/>
    </xf>
    <xf numFmtId="0" fontId="3" fillId="4" borderId="0" xfId="2" applyFont="1" applyFill="1" applyAlignment="1">
      <alignment horizontal="left" vertical="center"/>
    </xf>
    <xf numFmtId="178" fontId="7" fillId="4" borderId="5" xfId="1" applyNumberFormat="1" applyFont="1" applyFill="1" applyBorder="1" applyAlignment="1" applyProtection="1">
      <alignment horizontal="right" vertical="center" shrinkToFit="1"/>
      <protection locked="0"/>
    </xf>
    <xf numFmtId="0" fontId="10" fillId="4" borderId="5" xfId="2" applyFont="1" applyFill="1" applyBorder="1" applyAlignment="1">
      <alignment horizontal="center" vertical="center"/>
    </xf>
    <xf numFmtId="178" fontId="7" fillId="4" borderId="5" xfId="1" applyNumberFormat="1" applyFont="1" applyFill="1" applyBorder="1" applyAlignment="1" applyProtection="1">
      <alignment horizontal="right" vertical="center"/>
      <protection locked="0"/>
    </xf>
    <xf numFmtId="0" fontId="7" fillId="2" borderId="0" xfId="2" applyFont="1" applyFill="1" applyAlignment="1" applyProtection="1">
      <alignment horizontal="left" vertical="center" shrinkToFit="1"/>
      <protection locked="0"/>
    </xf>
    <xf numFmtId="0" fontId="7" fillId="0" borderId="0" xfId="2" applyFont="1" applyAlignment="1">
      <alignment horizontal="center" vertical="center"/>
    </xf>
    <xf numFmtId="0" fontId="7" fillId="0" borderId="0" xfId="2" applyFont="1" applyAlignment="1" applyProtection="1">
      <alignment horizontal="left" vertical="center"/>
      <protection locked="0"/>
    </xf>
    <xf numFmtId="0" fontId="7" fillId="0" borderId="0" xfId="2" applyFont="1" applyAlignment="1">
      <alignment horizontal="left" vertical="center"/>
    </xf>
    <xf numFmtId="0" fontId="7" fillId="0" borderId="5" xfId="2" applyFont="1" applyBorder="1" applyAlignment="1">
      <alignment horizontal="left" vertical="center"/>
    </xf>
    <xf numFmtId="0" fontId="7" fillId="0" borderId="5" xfId="2" applyFont="1" applyBorder="1" applyAlignment="1" applyProtection="1">
      <alignment horizontal="left" vertical="center"/>
      <protection locked="0"/>
    </xf>
    <xf numFmtId="176" fontId="7" fillId="2" borderId="5" xfId="2" applyNumberFormat="1" applyFont="1" applyFill="1" applyBorder="1" applyAlignment="1" applyProtection="1">
      <alignment horizontal="center" vertical="center"/>
      <protection locked="0"/>
    </xf>
    <xf numFmtId="0" fontId="10" fillId="0" borderId="0" xfId="2" applyFont="1" applyAlignment="1">
      <alignment horizontal="left" vertical="center"/>
    </xf>
    <xf numFmtId="0" fontId="7" fillId="2" borderId="5" xfId="1" applyFont="1" applyFill="1" applyBorder="1" applyAlignment="1" applyProtection="1">
      <alignment horizontal="left" vertical="center"/>
      <protection locked="0"/>
    </xf>
    <xf numFmtId="0" fontId="7" fillId="2" borderId="0" xfId="1" applyFont="1" applyFill="1" applyAlignment="1" applyProtection="1">
      <alignment horizontal="left" vertical="center"/>
      <protection locked="0"/>
    </xf>
    <xf numFmtId="0" fontId="18" fillId="0" borderId="0" xfId="1" applyFont="1" applyAlignment="1">
      <alignment horizontal="left" vertical="center"/>
    </xf>
    <xf numFmtId="0" fontId="9" fillId="0" borderId="0" xfId="2" applyFont="1" applyAlignment="1">
      <alignment horizontal="left" vertical="center"/>
    </xf>
    <xf numFmtId="176" fontId="7" fillId="2" borderId="5" xfId="1" applyNumberFormat="1" applyFont="1" applyFill="1" applyBorder="1" applyAlignment="1" applyProtection="1">
      <alignment horizontal="center" vertical="center" shrinkToFit="1"/>
      <protection locked="0"/>
    </xf>
    <xf numFmtId="0" fontId="12" fillId="0" borderId="5" xfId="1" applyFont="1" applyBorder="1" applyAlignment="1">
      <alignment horizontal="left" vertical="center"/>
    </xf>
    <xf numFmtId="176" fontId="7" fillId="2" borderId="5" xfId="2" applyNumberFormat="1" applyFont="1" applyFill="1" applyBorder="1" applyAlignment="1" applyProtection="1">
      <alignment horizontal="center" vertical="center" shrinkToFit="1"/>
      <protection locked="0"/>
    </xf>
    <xf numFmtId="0" fontId="7" fillId="0" borderId="5" xfId="2" applyFont="1" applyBorder="1" applyAlignment="1">
      <alignment horizontal="center" vertical="center"/>
    </xf>
    <xf numFmtId="0" fontId="7" fillId="0" borderId="0" xfId="2" applyFont="1" applyAlignment="1" applyProtection="1">
      <alignment horizontal="distributed" vertical="center"/>
      <protection locked="0"/>
    </xf>
    <xf numFmtId="0" fontId="12" fillId="0" borderId="0" xfId="2" applyFont="1" applyAlignment="1">
      <alignment horizontal="left" vertical="center" shrinkToFit="1"/>
    </xf>
    <xf numFmtId="0" fontId="7" fillId="2" borderId="5" xfId="2" applyFont="1" applyFill="1" applyBorder="1" applyAlignment="1">
      <alignment horizontal="left" vertical="center"/>
    </xf>
    <xf numFmtId="0" fontId="12" fillId="0" borderId="0" xfId="2" applyFont="1" applyAlignment="1" applyProtection="1">
      <alignment horizontal="left" vertical="center"/>
      <protection locked="0"/>
    </xf>
    <xf numFmtId="0" fontId="7" fillId="2" borderId="0" xfId="2" applyFont="1" applyFill="1" applyAlignment="1" applyProtection="1">
      <alignment horizontal="left" vertical="center"/>
      <protection locked="0"/>
    </xf>
    <xf numFmtId="0" fontId="7" fillId="2" borderId="5" xfId="2" applyFont="1" applyFill="1" applyBorder="1" applyAlignment="1" applyProtection="1">
      <alignment horizontal="left" vertical="center"/>
      <protection locked="0"/>
    </xf>
    <xf numFmtId="176" fontId="7" fillId="2" borderId="5" xfId="1" applyNumberFormat="1" applyFont="1" applyFill="1" applyBorder="1" applyAlignment="1" applyProtection="1">
      <alignment horizontal="center" vertical="center"/>
      <protection locked="0"/>
    </xf>
  </cellXfs>
  <cellStyles count="17">
    <cellStyle name="ハイパーリンク" xfId="6" builtinId="8"/>
    <cellStyle name="ハイパーリンク 2" xfId="11" xr:uid="{DE9CC77F-6540-4158-9BCD-C32BFB6DB82B}"/>
    <cellStyle name="ハイパーリンク 3" xfId="12" xr:uid="{0EA7C676-3B63-445B-A214-DE3615867E92}"/>
    <cellStyle name="ハイパーリンク 4" xfId="13" xr:uid="{35EA7947-5571-4894-808E-55651062E05D}"/>
    <cellStyle name="通貨 2" xfId="15" xr:uid="{23D17088-1AAC-44D9-9C04-ED3420FCA4D7}"/>
    <cellStyle name="標準" xfId="0" builtinId="0"/>
    <cellStyle name="標準 2" xfId="3" xr:uid="{83DC3AF4-01BF-45A4-BE92-99B7E4FD05A4}"/>
    <cellStyle name="標準 2 2" xfId="4" xr:uid="{3CD3309B-CCB1-436B-BD19-70A586787E69}"/>
    <cellStyle name="標準 3" xfId="7" xr:uid="{88774F6C-2A92-477F-AAB9-0B14794A40B1}"/>
    <cellStyle name="標準 4" xfId="2" xr:uid="{CEB01C0C-3577-4295-A982-0B099BB669D0}"/>
    <cellStyle name="標準 4 2" xfId="10" xr:uid="{0B63DA6C-9607-461F-A760-97372820B99C}"/>
    <cellStyle name="標準 4 3" xfId="14" xr:uid="{1FB8DCE6-BB4B-41C0-A980-482179D35941}"/>
    <cellStyle name="標準 5" xfId="16" xr:uid="{14E3D10C-32FB-4B04-95D6-85F0E209DFE1}"/>
    <cellStyle name="標準 9" xfId="5" xr:uid="{19231061-54C9-4900-BF38-A8C3B423B49A}"/>
    <cellStyle name="標準_F0002_己斐上の家" xfId="8" xr:uid="{191E611E-9409-475A-9E07-BF4A191C0783}"/>
    <cellStyle name="標準_KHPE0001" xfId="1" xr:uid="{B58B90CE-D53E-4163-B018-8A78700D9826}"/>
    <cellStyle name="標準_都市居住評価ｾﾝﾀｰ申請書" xfId="9" xr:uid="{EC2369E6-7153-4B15-A010-02B81F372CEC}"/>
  </cellStyles>
  <dxfs count="4">
    <dxf>
      <font>
        <strike val="0"/>
        <color theme="0"/>
        <name val="ＭＳ Ｐゴシック"/>
        <family val="3"/>
        <charset val="128"/>
        <scheme val="none"/>
      </font>
      <fill>
        <patternFill patternType="solid">
          <fgColor indexed="64"/>
          <bgColor theme="0"/>
        </patternFill>
      </fill>
    </dxf>
    <dxf>
      <font>
        <strike val="0"/>
        <color theme="0"/>
        <name val="ＭＳ Ｐゴシック"/>
        <family val="3"/>
        <charset val="128"/>
        <scheme val="none"/>
      </font>
      <fill>
        <patternFill patternType="solid">
          <fgColor indexed="64"/>
          <bgColor theme="0"/>
        </patternFill>
      </fill>
    </dxf>
    <dxf>
      <font>
        <strike val="0"/>
        <color theme="0"/>
        <name val="ＭＳ Ｐゴシック"/>
        <family val="3"/>
        <charset val="128"/>
        <scheme val="none"/>
      </font>
      <fill>
        <patternFill patternType="solid">
          <fgColor indexed="64"/>
          <bgColor theme="0"/>
        </patternFill>
      </fill>
    </dxf>
    <dxf>
      <font>
        <color rgb="FF00B050"/>
      </font>
      <fill>
        <patternFill>
          <bgColor theme="9" tint="0.39994506668294322"/>
        </patternFill>
      </fill>
    </dxf>
  </dxfs>
  <tableStyles count="0" defaultTableStyle="TableStyleMedium2" defaultPivotStyle="PivotStyleLight16"/>
  <colors>
    <mruColors>
      <color rgb="FF0000FF"/>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003;&#36796;&#26360;!A1"/></Relationships>
</file>

<file path=xl/drawings/_rels/drawing4.xml.rels><?xml version="1.0" encoding="UTF-8" standalone="yes"?>
<Relationships xmlns="http://schemas.openxmlformats.org/package/2006/relationships"><Relationship Id="rId1" Type="http://schemas.openxmlformats.org/officeDocument/2006/relationships/hyperlink" Target="https://www.post.japanpost.jp/service/letterpack/" TargetMode="External"/></Relationships>
</file>

<file path=xl/drawings/drawing1.xml><?xml version="1.0" encoding="utf-8"?>
<xdr:wsDr xmlns:xdr="http://schemas.openxmlformats.org/drawingml/2006/spreadsheetDrawing" xmlns:a="http://schemas.openxmlformats.org/drawingml/2006/main">
  <xdr:twoCellAnchor>
    <xdr:from>
      <xdr:col>29</xdr:col>
      <xdr:colOff>38098</xdr:colOff>
      <xdr:row>2</xdr:row>
      <xdr:rowOff>38099</xdr:rowOff>
    </xdr:from>
    <xdr:to>
      <xdr:col>40</xdr:col>
      <xdr:colOff>0</xdr:colOff>
      <xdr:row>6</xdr:row>
      <xdr:rowOff>85725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7581898" y="419099"/>
          <a:ext cx="7505702"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↑電子申請の場合は</a:t>
          </a:r>
          <a:r>
            <a:rPr kumimoji="1" lang="en-US" altLang="ja-JP" sz="2000" b="1">
              <a:solidFill>
                <a:srgbClr val="FF0000"/>
              </a:solidFill>
            </a:rPr>
            <a:t>【</a:t>
          </a:r>
          <a:r>
            <a:rPr kumimoji="1" lang="ja-JP" altLang="en-US" sz="2000" b="1">
              <a:solidFill>
                <a:srgbClr val="FF0000"/>
              </a:solidFill>
            </a:rPr>
            <a:t>有</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a:t>
          </a:r>
          <a:r>
            <a:rPr kumimoji="1" lang="en-US" altLang="ja-JP" sz="2000" b="1">
              <a:solidFill>
                <a:srgbClr val="FF0000"/>
              </a:solidFill>
            </a:rPr>
            <a:t>【</a:t>
          </a:r>
          <a:r>
            <a:rPr kumimoji="1" lang="ja-JP" altLang="en-US" sz="2000" b="1">
              <a:solidFill>
                <a:srgbClr val="FF0000"/>
              </a:solidFill>
            </a:rPr>
            <a:t>電子申請システム登録申込書</a:t>
          </a:r>
          <a:r>
            <a:rPr kumimoji="1" lang="en-US" altLang="ja-JP" sz="2000" b="1">
              <a:solidFill>
                <a:srgbClr val="FF0000"/>
              </a:solidFill>
            </a:rPr>
            <a:t>】</a:t>
          </a:r>
          <a:r>
            <a:rPr kumimoji="1" lang="ja-JP" altLang="en-US" sz="2000" b="1">
              <a:solidFill>
                <a:srgbClr val="FF0000"/>
              </a:solidFill>
            </a:rPr>
            <a:t>もご記入ください。（リンクします。）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142875</xdr:colOff>
      <xdr:row>8</xdr:row>
      <xdr:rowOff>57150</xdr:rowOff>
    </xdr:from>
    <xdr:to>
      <xdr:col>45</xdr:col>
      <xdr:colOff>180975</xdr:colOff>
      <xdr:row>15</xdr:row>
      <xdr:rowOff>209550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343650" y="1962150"/>
          <a:ext cx="2838450"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複数住戸の評価を申請する場合</a:t>
          </a:r>
          <a:r>
            <a:rPr kumimoji="1" lang="ja-JP" altLang="en-US" sz="1100"/>
            <a:t>や、</a:t>
          </a:r>
          <a:r>
            <a:rPr kumimoji="1" lang="en-US" altLang="ja-JP" sz="1100" b="1"/>
            <a:t>ZEH</a:t>
          </a:r>
          <a:r>
            <a:rPr kumimoji="1" lang="ja-JP" altLang="en-US" sz="1100" b="1"/>
            <a:t>マークの表示を希望する場合</a:t>
          </a:r>
          <a:r>
            <a:rPr kumimoji="1" lang="ja-JP" altLang="en-US" sz="1100"/>
            <a:t>、</a:t>
          </a:r>
          <a:endParaRPr kumimoji="1" lang="en-US" altLang="ja-JP" sz="1100"/>
        </a:p>
        <a:p>
          <a:r>
            <a:rPr kumimoji="1" lang="ja-JP" altLang="en-US" sz="1100"/>
            <a:t>この第五面を</a:t>
          </a:r>
          <a:endParaRPr kumimoji="1" lang="en-US" altLang="ja-JP" sz="1100"/>
        </a:p>
        <a:p>
          <a:r>
            <a:rPr kumimoji="1" lang="ja-JP" altLang="en-US" sz="1100" b="1"/>
            <a:t>「住棟一次エネルギー消費量計算書」</a:t>
          </a:r>
          <a:r>
            <a:rPr kumimoji="1" lang="ja-JP" altLang="en-US" sz="1100"/>
            <a:t>に代えることが可能です。</a:t>
          </a:r>
        </a:p>
      </xdr:txBody>
    </xdr:sp>
    <xdr:clientData/>
  </xdr:twoCellAnchor>
  <xdr:twoCellAnchor>
    <xdr:from>
      <xdr:col>34</xdr:col>
      <xdr:colOff>161925</xdr:colOff>
      <xdr:row>34</xdr:row>
      <xdr:rowOff>190500</xdr:rowOff>
    </xdr:from>
    <xdr:to>
      <xdr:col>63</xdr:col>
      <xdr:colOff>142875</xdr:colOff>
      <xdr:row>56</xdr:row>
      <xdr:rowOff>171450</xdr:rowOff>
    </xdr:to>
    <xdr:sp macro="" textlink="">
      <xdr:nvSpPr>
        <xdr:cNvPr id="3" name="Textbox 18">
          <a:extLst>
            <a:ext uri="{FF2B5EF4-FFF2-40B4-BE49-F238E27FC236}">
              <a16:creationId xmlns:a16="http://schemas.microsoft.com/office/drawing/2014/main" id="{B644D952-DD1A-E38A-6441-691D0A9CCA11}"/>
            </a:ext>
          </a:extLst>
        </xdr:cNvPr>
        <xdr:cNvSpPr txBox="1">
          <a:spLocks/>
        </xdr:cNvSpPr>
      </xdr:nvSpPr>
      <xdr:spPr>
        <a:xfrm>
          <a:off x="6962775" y="8048625"/>
          <a:ext cx="5781675" cy="5219700"/>
        </a:xfrm>
        <a:prstGeom prst="rect">
          <a:avLst/>
        </a:prstGeom>
        <a:solidFill>
          <a:schemeClr val="bg1"/>
        </a:solidFill>
        <a:ln w="9525">
          <a:solidFill>
            <a:srgbClr val="000000"/>
          </a:solidFill>
          <a:prstDash val="solid"/>
        </a:ln>
      </xdr:spPr>
      <xdr:txBody>
        <a:bodyPr wrap="square" lIns="0" tIns="0" rIns="0" bIns="0" rtlCol="0">
          <a:noAutofit/>
        </a:bodyPr>
        <a:lstStyle/>
        <a:p>
          <a:pPr marL="407670">
            <a:spcBef>
              <a:spcPts val="20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360" marR="73660" indent="153670">
            <a:lnSpc>
              <a:spcPct val="111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1970">
            <a:lnSpc>
              <a:spcPts val="1155"/>
            </a:lnSpc>
          </a:pPr>
          <a:r>
            <a:rPr lang="ja-JP" sz="1100">
              <a:solidFill>
                <a:schemeClr val="tx1"/>
              </a:solidFill>
              <a:effectLst/>
              <a:latin typeface="+mn-lt"/>
              <a:ea typeface="+mn-ea"/>
              <a:cs typeface="+mn-cs"/>
            </a:rPr>
            <a:t>【二次エネルギー消費量に関する項目】</a:t>
          </a:r>
        </a:p>
        <a:p>
          <a:pPr marL="494030">
            <a:spcBef>
              <a:spcPts val="12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030">
            <a:spcBef>
              <a:spcPts val="14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030" marR="2188210">
            <a:lnSpc>
              <a:spcPct val="110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3535">
            <a:spcBef>
              <a:spcPts val="10"/>
            </a:spcBef>
            <a:spcAft>
              <a:spcPts val="0"/>
            </a:spcAft>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54660" marR="170180" indent="-114300">
            <a:lnSpc>
              <a:spcPct val="110000"/>
            </a:lnSpc>
            <a:spcBef>
              <a:spcPts val="125"/>
            </a:spcBef>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a:p>
          <a:pPr>
            <a:spcBef>
              <a:spcPts val="13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360"/>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参考資料の目安光熱費に関する項目について</a:t>
          </a:r>
        </a:p>
        <a:p>
          <a:pPr marL="340360" marR="172085">
            <a:lnSpc>
              <a:spcPct val="111000"/>
            </a:lnSpc>
            <a:spcBef>
              <a:spcPts val="125"/>
            </a:spcBef>
            <a:spcAft>
              <a:spcPts val="0"/>
            </a:spcAft>
          </a:pPr>
          <a:r>
            <a:rPr lang="ja-JP" sz="1100">
              <a:solidFill>
                <a:schemeClr val="tx1"/>
              </a:solidFill>
              <a:effectLst/>
              <a:latin typeface="+mn-lt"/>
              <a:ea typeface="+mn-ea"/>
              <a:cs typeface="+mn-cs"/>
            </a:rPr>
            <a:t>目安光熱費の基となる設計二次エネルギー消費量は、一定の使用条件（居住人数、エアコン等の使用 時間、外気温度等）を設定した上で国の機関が公開している「エネルギー消費性能計算プログラム（住</a:t>
          </a:r>
        </a:p>
        <a:p>
          <a:pPr marL="454660" marR="172085" algn="just">
            <a:lnSpc>
              <a:spcPct val="110000"/>
            </a:lnSpc>
            <a:spcAft>
              <a:spcPts val="0"/>
            </a:spcAft>
          </a:pPr>
          <a:r>
            <a:rPr lang="ja-JP" sz="1100">
              <a:solidFill>
                <a:schemeClr val="tx1"/>
              </a:solidFill>
              <a:effectLst/>
              <a:latin typeface="+mn-lt"/>
              <a:ea typeface="+mn-ea"/>
              <a:cs typeface="+mn-cs"/>
            </a:rPr>
            <a:t>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oneCellAnchor>
    <xdr:from>
      <xdr:col>31</xdr:col>
      <xdr:colOff>190500</xdr:colOff>
      <xdr:row>17</xdr:row>
      <xdr:rowOff>209550</xdr:rowOff>
    </xdr:from>
    <xdr:ext cx="8362950" cy="3333733"/>
    <xdr:sp macro="" textlink="">
      <xdr:nvSpPr>
        <xdr:cNvPr id="4" name="テキスト ボックス 3">
          <a:extLst>
            <a:ext uri="{FF2B5EF4-FFF2-40B4-BE49-F238E27FC236}">
              <a16:creationId xmlns:a16="http://schemas.microsoft.com/office/drawing/2014/main" id="{92CAB0CC-7ED0-4C10-843E-68CFEF3AFBB5}"/>
            </a:ext>
          </a:extLst>
        </xdr:cNvPr>
        <xdr:cNvSpPr txBox="1"/>
      </xdr:nvSpPr>
      <xdr:spPr>
        <a:xfrm>
          <a:off x="6391275" y="4257675"/>
          <a:ext cx="8362950" cy="33337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br>
            <a:rPr lang="ja-JP"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１．この面は、共同住宅等の住戸・複合建築物の住宅部分の住戸の申請がある場合に作成してください。 </a:t>
          </a:r>
        </a:p>
        <a:p>
          <a:r>
            <a:rPr lang="ja-JP" altLang="ja-JP" sz="1100">
              <a:solidFill>
                <a:schemeClr val="tx1"/>
              </a:solidFill>
              <a:effectLst/>
              <a:latin typeface="+mn-lt"/>
              <a:ea typeface="+mn-ea"/>
              <a:cs typeface="+mn-cs"/>
            </a:rPr>
            <a:t>２．この面は、複数の住戸を集約して記載すること等により記載すべき事項の全てが明示された別の書面を</a:t>
          </a:r>
        </a:p>
        <a:p>
          <a:r>
            <a:rPr lang="ja-JP" altLang="ja-JP" sz="1100">
              <a:solidFill>
                <a:schemeClr val="tx1"/>
              </a:solidFill>
              <a:effectLst/>
              <a:latin typeface="+mn-lt"/>
              <a:ea typeface="+mn-ea"/>
              <a:cs typeface="+mn-cs"/>
            </a:rPr>
            <a:t>もって代えることができます。</a:t>
          </a:r>
        </a:p>
        <a:p>
          <a:r>
            <a:rPr lang="ja-JP" altLang="ja-JP" sz="1100">
              <a:solidFill>
                <a:schemeClr val="tx1"/>
              </a:solidFill>
              <a:effectLst/>
              <a:latin typeface="+mn-lt"/>
              <a:ea typeface="+mn-ea"/>
              <a:cs typeface="+mn-cs"/>
            </a:rPr>
            <a:t>３．【１．申請対象となる住戸の部屋番号】評価書に表示される住戸の部屋番号です。申請の対象となる住戸が分かるように記載してください。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６．【６．参考情報に関する事項】評価書の参考情報に記載を希望する、その他省エネルギー性能関連情報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（第七面）</a:t>
          </a:r>
        </a:p>
        <a:p>
          <a:r>
            <a:rPr lang="ja-JP" altLang="ja-JP" sz="1100">
              <a:solidFill>
                <a:schemeClr val="tx1"/>
              </a:solidFill>
              <a:effectLst/>
              <a:latin typeface="+mn-lt"/>
              <a:ea typeface="+mn-ea"/>
              <a:cs typeface="+mn-cs"/>
            </a:rPr>
            <a:t>や災害対策関連情報及び建築物の販売又は賃貸に関して参考となる情報について記載を希望する場合は、「別紙による」をチェックの上、掲載する情報を記載した別紙を提出してください。</a:t>
          </a:r>
          <a:r>
            <a:rPr lang="ja-JP" altLang="ja-JP">
              <a:effectLst/>
            </a:rPr>
            <a:t> </a:t>
          </a:r>
          <a:endParaRPr lang="ja-JP" altLang="ja-JP" sz="1100">
            <a:solidFill>
              <a:schemeClr val="tx1"/>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31</xdr:col>
      <xdr:colOff>95250</xdr:colOff>
      <xdr:row>28</xdr:row>
      <xdr:rowOff>171449</xdr:rowOff>
    </xdr:from>
    <xdr:to>
      <xdr:col>39</xdr:col>
      <xdr:colOff>571500</xdr:colOff>
      <xdr:row>45</xdr:row>
      <xdr:rowOff>9524</xdr:rowOff>
    </xdr:to>
    <xdr:sp macro="" textlink="">
      <xdr:nvSpPr>
        <xdr:cNvPr id="2" name="Textbox 22">
          <a:extLst>
            <a:ext uri="{FF2B5EF4-FFF2-40B4-BE49-F238E27FC236}">
              <a16:creationId xmlns:a16="http://schemas.microsoft.com/office/drawing/2014/main" id="{DACD8B62-EC87-620C-6F1E-8CDB6427BB2E}"/>
            </a:ext>
          </a:extLst>
        </xdr:cNvPr>
        <xdr:cNvSpPr txBox="1">
          <a:spLocks/>
        </xdr:cNvSpPr>
      </xdr:nvSpPr>
      <xdr:spPr>
        <a:xfrm>
          <a:off x="6781800" y="6838949"/>
          <a:ext cx="5962650" cy="3648075"/>
        </a:xfrm>
        <a:prstGeom prst="rect">
          <a:avLst/>
        </a:prstGeom>
        <a:solidFill>
          <a:schemeClr val="bg1"/>
        </a:solidFill>
        <a:ln w="9525">
          <a:solidFill>
            <a:srgbClr val="000000"/>
          </a:solidFill>
          <a:prstDash val="solid"/>
        </a:ln>
      </xdr:spPr>
      <xdr:txBody>
        <a:bodyPr wrap="square" lIns="0" tIns="0" rIns="0" bIns="0" rtlCol="0">
          <a:noAutofit/>
        </a:bodyPr>
        <a:lstStyle/>
        <a:p>
          <a:pPr marL="407670">
            <a:spcBef>
              <a:spcPts val="20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360" marR="178435" indent="153670">
            <a:lnSpc>
              <a:spcPct val="110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1970">
            <a:spcBef>
              <a:spcPts val="5"/>
            </a:spcBef>
            <a:spcAft>
              <a:spcPts val="0"/>
            </a:spcAft>
          </a:pPr>
          <a:r>
            <a:rPr lang="ja-JP" sz="1100">
              <a:solidFill>
                <a:schemeClr val="tx1"/>
              </a:solidFill>
              <a:effectLst/>
              <a:latin typeface="+mn-lt"/>
              <a:ea typeface="+mn-ea"/>
              <a:cs typeface="+mn-cs"/>
            </a:rPr>
            <a:t>【二次エネルギー消費量に関する項目】</a:t>
          </a:r>
        </a:p>
        <a:p>
          <a:pPr marL="494030">
            <a:spcBef>
              <a:spcPts val="140"/>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030">
            <a:spcBef>
              <a:spcPts val="125"/>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030" marR="1950085">
            <a:lnSpc>
              <a:spcPct val="111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3535">
            <a:lnSpc>
              <a:spcPts val="115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a:spcBef>
              <a:spcPts val="26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360"/>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a:t>
          </a:r>
        </a:p>
        <a:p>
          <a:pPr marL="454660">
            <a:spcBef>
              <a:spcPts val="125"/>
            </a:spcBef>
            <a:spcAft>
              <a:spcPts val="0"/>
            </a:spcAft>
          </a:pPr>
          <a:r>
            <a:rPr lang="ja-JP" sz="1100">
              <a:solidFill>
                <a:schemeClr val="tx1"/>
              </a:solidFill>
              <a:effectLst/>
              <a:latin typeface="+mn-lt"/>
              <a:ea typeface="+mn-ea"/>
              <a:cs typeface="+mn-cs"/>
            </a:rPr>
            <a:t>｢エネルギー消費性能計算プログラム（住宅版）｣をいいます。</a:t>
          </a:r>
        </a:p>
      </xdr:txBody>
    </xdr:sp>
    <xdr:clientData/>
  </xdr:twoCellAnchor>
  <xdr:oneCellAnchor>
    <xdr:from>
      <xdr:col>31</xdr:col>
      <xdr:colOff>66675</xdr:colOff>
      <xdr:row>8</xdr:row>
      <xdr:rowOff>57150</xdr:rowOff>
    </xdr:from>
    <xdr:ext cx="8362950" cy="4578048"/>
    <xdr:sp macro="" textlink="">
      <xdr:nvSpPr>
        <xdr:cNvPr id="4" name="テキスト ボックス 3">
          <a:extLst>
            <a:ext uri="{FF2B5EF4-FFF2-40B4-BE49-F238E27FC236}">
              <a16:creationId xmlns:a16="http://schemas.microsoft.com/office/drawing/2014/main" id="{27D2BA7E-6E7A-403D-9077-9AFAB81B953A}"/>
            </a:ext>
          </a:extLst>
        </xdr:cNvPr>
        <xdr:cNvSpPr txBox="1"/>
      </xdr:nvSpPr>
      <xdr:spPr>
        <a:xfrm>
          <a:off x="6753225" y="1962150"/>
          <a:ext cx="8362950" cy="4578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u="sng">
              <a:solidFill>
                <a:schemeClr val="tx1"/>
              </a:solidFill>
              <a:effectLst/>
              <a:latin typeface="+mn-lt"/>
              <a:ea typeface="+mn-ea"/>
              <a:cs typeface="+mn-cs"/>
            </a:rPr>
            <a:t>(</a:t>
          </a:r>
          <a:r>
            <a:rPr lang="ja-JP" altLang="ja-JP" sz="1100" u="sng">
              <a:solidFill>
                <a:schemeClr val="tx1"/>
              </a:solidFill>
              <a:effectLst/>
              <a:latin typeface="+mn-lt"/>
              <a:ea typeface="+mn-ea"/>
              <a:cs typeface="+mn-cs"/>
            </a:rPr>
            <a:t>注意</a:t>
          </a:r>
          <a:r>
            <a:rPr lang="en-US" altLang="ja-JP" sz="1100" u="sng">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この面は、共同住宅等の住棟、複合建築物の住宅部分全体を申請する場合に作成してください。 </a:t>
          </a:r>
        </a:p>
        <a:p>
          <a:r>
            <a:rPr lang="ja-JP" altLang="ja-JP" sz="1100">
              <a:solidFill>
                <a:schemeClr val="tx1"/>
              </a:solidFill>
              <a:effectLst/>
              <a:latin typeface="+mn-lt"/>
              <a:ea typeface="+mn-ea"/>
              <a:cs typeface="+mn-cs"/>
            </a:rPr>
            <a:t>２．【１．申請対象となる建築物の部分の名称】評価書に表示される名称です。申請の対象となる建築物の</a:t>
          </a:r>
        </a:p>
        <a:p>
          <a:r>
            <a:rPr lang="ja-JP" altLang="ja-JP" sz="1100">
              <a:solidFill>
                <a:schemeClr val="tx1"/>
              </a:solidFill>
              <a:effectLst/>
              <a:latin typeface="+mn-lt"/>
              <a:ea typeface="+mn-ea"/>
              <a:cs typeface="+mn-cs"/>
            </a:rPr>
            <a:t>部分が分かるように記載してください。</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３．【２．申請対象となる建築物の部分の用途】申請対象となる用途をできるだけ具体的に記載してくださ</a:t>
          </a:r>
        </a:p>
        <a:p>
          <a:r>
            <a:rPr lang="ja-JP" altLang="ja-JP" sz="1100">
              <a:solidFill>
                <a:schemeClr val="tx1"/>
              </a:solidFill>
              <a:effectLst/>
              <a:latin typeface="+mn-lt"/>
              <a:ea typeface="+mn-ea"/>
              <a:cs typeface="+mn-cs"/>
            </a:rPr>
            <a:t>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５．【４</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【５．｢ＺＥＨ－Ｍマーク｣に関する事項】においていずれかの表示を選択する場合、【３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評価手法に関する事項】【共同住宅等の共用部分】にて共用部分を評価対象とする必要があります。</a:t>
          </a:r>
        </a:p>
        <a:p>
          <a:r>
            <a:rPr lang="ja-JP" altLang="ja-JP" sz="1100">
              <a:solidFill>
                <a:schemeClr val="tx1"/>
              </a:solidFill>
              <a:effectLst/>
              <a:latin typeface="+mn-lt"/>
              <a:ea typeface="+mn-ea"/>
              <a:cs typeface="+mn-cs"/>
            </a:rPr>
            <a:t>７．【５．｢ＺＥＨ－Ｍマーク｣に関する事項】において、一次エネルギー消費量の評価手法に誘導仕様基準を採用した場合は、ＺＥＨ－Ｍ Ｏｒｉｅｎｔｅｄ以外のマークは選択できません。</a:t>
          </a:r>
        </a:p>
        <a:p>
          <a:r>
            <a:rPr lang="ja-JP" altLang="ja-JP" sz="1100">
              <a:solidFill>
                <a:schemeClr val="tx1"/>
              </a:solidFill>
              <a:effectLst/>
              <a:latin typeface="+mn-lt"/>
              <a:ea typeface="+mn-ea"/>
              <a:cs typeface="+mn-cs"/>
            </a:rPr>
            <a:t>８．【６．参考情報に関する事項】評価書の参考情報に記載を希望する、その他省エネルギー性能関連情報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や災害対策関連情報及び建築物の販売又は賃貸に関して参考となる情報がある場合は「別紙による」をチェックのうえ、掲載する情報を記載した別紙を提出してください。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32</xdr:col>
      <xdr:colOff>152400</xdr:colOff>
      <xdr:row>15</xdr:row>
      <xdr:rowOff>9525</xdr:rowOff>
    </xdr:from>
    <xdr:to>
      <xdr:col>68</xdr:col>
      <xdr:colOff>96931</xdr:colOff>
      <xdr:row>25</xdr:row>
      <xdr:rowOff>104775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53200" y="3581400"/>
          <a:ext cx="7145431"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申請の対象とする範囲が「建物用途」で</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ZEB</a:t>
          </a:r>
          <a:r>
            <a:rPr kumimoji="1" lang="ja-JP" altLang="ja-JP" sz="1100" b="1">
              <a:solidFill>
                <a:sysClr val="windowText" lastClr="000000"/>
              </a:solidFill>
              <a:effectLst/>
              <a:latin typeface="+mn-lt"/>
              <a:ea typeface="+mn-ea"/>
              <a:cs typeface="+mn-cs"/>
            </a:rPr>
            <a:t>マーク」</a:t>
          </a:r>
          <a:r>
            <a:rPr kumimoji="1" lang="ja-JP" altLang="en-US" sz="1100" b="1">
              <a:solidFill>
                <a:sysClr val="windowText" lastClr="000000"/>
              </a:solidFill>
              <a:effectLst/>
              <a:latin typeface="+mn-lt"/>
              <a:ea typeface="+mn-ea"/>
              <a:cs typeface="+mn-cs"/>
            </a:rPr>
            <a:t>の表示を希望する場合は、以下をお願いします。</a:t>
          </a:r>
          <a:endParaRPr kumimoji="1" lang="en-US" altLang="ja-JP" sz="1100" b="1">
            <a:solidFill>
              <a:sysClr val="windowText" lastClr="000000"/>
            </a:solidFill>
            <a:effectLst/>
            <a:latin typeface="+mn-lt"/>
            <a:ea typeface="+mn-ea"/>
            <a:cs typeface="+mn-cs"/>
          </a:endParaRPr>
        </a:p>
        <a:p>
          <a:pPr marL="171450" indent="-171450">
            <a:buFont typeface="Wingdings" panose="05000000000000000000" pitchFamily="2" charset="2"/>
            <a:buChar char="l"/>
          </a:pPr>
          <a:r>
            <a:rPr kumimoji="1" lang="ja-JP" altLang="en-US" sz="1100"/>
            <a:t>「</a:t>
          </a:r>
          <a:r>
            <a:rPr kumimoji="1" lang="en-US" altLang="ja-JP" sz="1100"/>
            <a:t>ZEB Oriented </a:t>
          </a:r>
          <a:r>
            <a:rPr kumimoji="1" lang="ja-JP" altLang="en-US" sz="1100"/>
            <a:t>及び 建物用途の</a:t>
          </a:r>
          <a:r>
            <a:rPr kumimoji="1" lang="en-US" altLang="ja-JP" sz="1100"/>
            <a:t>ZEB</a:t>
          </a:r>
          <a:r>
            <a:rPr kumimoji="1" lang="ja-JP" altLang="en-US" sz="1100"/>
            <a:t>計算書」の作成・提出</a:t>
          </a:r>
          <a:endParaRPr kumimoji="1" lang="en-US" altLang="ja-JP" sz="1100"/>
        </a:p>
        <a:p>
          <a:pPr marL="171450" indent="-171450">
            <a:buFont typeface="Wingdings" panose="05000000000000000000" pitchFamily="2" charset="2"/>
            <a:buChar char="l"/>
          </a:pPr>
          <a:endParaRPr kumimoji="1" lang="en-US" altLang="ja-JP" sz="1100"/>
        </a:p>
        <a:p>
          <a:pPr marL="0" indent="0">
            <a:buFont typeface="Wingdings" panose="05000000000000000000" pitchFamily="2" charset="2"/>
            <a:buNone/>
          </a:pPr>
          <a:r>
            <a:rPr kumimoji="1" lang="ja-JP" altLang="en-US" sz="1100" b="1"/>
            <a:t>また以下の書類の提出をお願いします。</a:t>
          </a:r>
          <a:endParaRPr kumimoji="1" lang="en-US" altLang="ja-JP" sz="1100" b="1"/>
        </a:p>
        <a:p>
          <a:pPr marL="228600" indent="-228600">
            <a:buFont typeface="+mj-ea"/>
            <a:buAutoNum type="circleNumDbPlain"/>
          </a:pPr>
          <a:r>
            <a:rPr kumimoji="1" lang="ja-JP" altLang="en-US" sz="1100" b="1"/>
            <a:t>非住宅部分全体</a:t>
          </a:r>
          <a:r>
            <a:rPr kumimoji="1" lang="ja-JP" altLang="en-US" sz="1100"/>
            <a:t>の再生可能エネルギー（太陽光発電設備）を</a:t>
          </a:r>
          <a:r>
            <a:rPr kumimoji="1" lang="ja-JP" altLang="en-US" sz="1100" b="1"/>
            <a:t>除いた</a:t>
          </a:r>
          <a:r>
            <a:rPr kumimoji="1" lang="ja-JP" altLang="en-US" sz="1100"/>
            <a:t>計算書</a:t>
          </a:r>
          <a:endParaRPr kumimoji="1" lang="en-US" altLang="ja-JP" sz="1100"/>
        </a:p>
        <a:p>
          <a:pPr marL="228600" indent="-228600">
            <a:buFont typeface="+mj-ea"/>
            <a:buAutoNum type="circleNumDbPlain"/>
          </a:pPr>
          <a:r>
            <a:rPr kumimoji="1" lang="ja-JP" altLang="en-US" sz="1100" b="1"/>
            <a:t>「建物用途」部分</a:t>
          </a:r>
          <a:r>
            <a:rPr kumimoji="1" lang="ja-JP" altLang="en-US" sz="1100"/>
            <a:t>の再生可能エネルギー（太陽光発電設備）を</a:t>
          </a:r>
          <a:r>
            <a:rPr kumimoji="1" lang="ja-JP" altLang="en-US" sz="1100" b="1"/>
            <a:t>除いた</a:t>
          </a:r>
          <a:r>
            <a:rPr kumimoji="1" lang="ja-JP" altLang="en-US" sz="1100"/>
            <a:t>計算書</a:t>
          </a:r>
          <a:endParaRPr kumimoji="1" lang="en-US" altLang="ja-JP" sz="1100"/>
        </a:p>
        <a:p>
          <a:pPr marL="228600" indent="-228600">
            <a:buFont typeface="+mj-ea"/>
            <a:buAutoNum type="circleNumDbPlain"/>
          </a:pPr>
          <a:r>
            <a:rPr kumimoji="1" lang="ja-JP" altLang="en-US" sz="1100" b="1"/>
            <a:t>「建物用途」部分</a:t>
          </a:r>
          <a:r>
            <a:rPr kumimoji="1" lang="ja-JP" altLang="en-US" sz="1100"/>
            <a:t>の再生可能エネルギー（太陽光発電設備）を</a:t>
          </a:r>
          <a:r>
            <a:rPr kumimoji="1" lang="ja-JP" altLang="en-US" sz="1100" b="1"/>
            <a:t>含めた</a:t>
          </a:r>
          <a:r>
            <a:rPr kumimoji="1" lang="ja-JP" altLang="en-US" sz="1100"/>
            <a:t>計算書</a:t>
          </a:r>
          <a:endParaRPr kumimoji="1" lang="en-US" altLang="ja-JP" sz="1100"/>
        </a:p>
        <a:p>
          <a:pPr marL="228600" indent="-228600">
            <a:buFont typeface="游明朝" panose="02020400000000000000" pitchFamily="18" charset="-128"/>
            <a:buChar char="※"/>
          </a:pPr>
          <a:r>
            <a:rPr kumimoji="1" lang="ja-JP" altLang="ja-JP" sz="1100">
              <a:solidFill>
                <a:srgbClr val="FF0000"/>
              </a:solidFill>
              <a:effectLst/>
              <a:latin typeface="+mn-lt"/>
              <a:ea typeface="+mn-ea"/>
              <a:cs typeface="+mn-cs"/>
            </a:rPr>
            <a:t>売電を行っていない場合、</a:t>
          </a:r>
          <a:r>
            <a:rPr kumimoji="1" lang="ja-JP" altLang="en-US" sz="1100">
              <a:solidFill>
                <a:srgbClr val="FF0000"/>
              </a:solidFill>
              <a:effectLst/>
              <a:latin typeface="+mn-lt"/>
              <a:ea typeface="+mn-ea"/>
              <a:cs typeface="+mn-cs"/>
            </a:rPr>
            <a:t>②は</a:t>
          </a:r>
          <a:r>
            <a:rPr kumimoji="1" lang="ja-JP" altLang="ja-JP" sz="1100">
              <a:solidFill>
                <a:srgbClr val="FF0000"/>
              </a:solidFill>
              <a:effectLst/>
              <a:latin typeface="+mn-lt"/>
              <a:ea typeface="+mn-ea"/>
              <a:cs typeface="+mn-cs"/>
            </a:rPr>
            <a:t>不要</a:t>
          </a:r>
          <a:endParaRPr lang="ja-JP" altLang="ja-JP" sz="1100">
            <a:solidFill>
              <a:srgbClr val="FF0000"/>
            </a:solidFill>
            <a:effectLst/>
          </a:endParaRPr>
        </a:p>
      </xdr:txBody>
    </xdr:sp>
    <xdr:clientData/>
  </xdr:twoCellAnchor>
  <xdr:twoCellAnchor>
    <xdr:from>
      <xdr:col>33</xdr:col>
      <xdr:colOff>114300</xdr:colOff>
      <xdr:row>2</xdr:row>
      <xdr:rowOff>9525</xdr:rowOff>
    </xdr:from>
    <xdr:to>
      <xdr:col>55</xdr:col>
      <xdr:colOff>6899</xdr:colOff>
      <xdr:row>6</xdr:row>
      <xdr:rowOff>190500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bwMode="auto">
        <a:xfrm>
          <a:off x="6715125" y="485775"/>
          <a:ext cx="4293149"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標準入力法で計算を行う場合において、</a:t>
          </a:r>
          <a:r>
            <a:rPr kumimoji="1" lang="en-US" altLang="ja-JP" sz="1100" b="1"/>
            <a:t>【</a:t>
          </a:r>
          <a:r>
            <a:rPr kumimoji="1" lang="ja-JP" altLang="en-US" sz="1100" b="1"/>
            <a:t>５．断熱性能（</a:t>
          </a:r>
          <a:r>
            <a:rPr kumimoji="1" lang="en-US" altLang="ja-JP" sz="1100" b="1"/>
            <a:t>BPI</a:t>
          </a:r>
          <a:r>
            <a:rPr kumimoji="1" lang="ja-JP" altLang="en-US" sz="1100" b="1"/>
            <a:t>）に関する事項</a:t>
          </a:r>
          <a:r>
            <a:rPr kumimoji="1" lang="en-US" altLang="ja-JP" sz="1100" b="1"/>
            <a:t>】</a:t>
          </a:r>
          <a:r>
            <a:rPr kumimoji="1" lang="ja-JP" altLang="en-US" sz="1100" b="1"/>
            <a:t>で、</a:t>
          </a:r>
          <a:r>
            <a:rPr kumimoji="1" lang="en-US" altLang="ja-JP" sz="1100" b="1"/>
            <a:t>BPI</a:t>
          </a:r>
          <a:r>
            <a:rPr kumimoji="1" lang="ja-JP" altLang="en-US" sz="1100" b="1"/>
            <a:t>値及び判定の表示を希望しない場合は、</a:t>
          </a:r>
          <a:r>
            <a:rPr kumimoji="1" lang="ja-JP" altLang="en-US" sz="1100" b="1">
              <a:solidFill>
                <a:srgbClr val="0000FF"/>
              </a:solidFill>
            </a:rPr>
            <a:t>建築研究所の計算結果は「一次エネルギー消費量のみ」を選択</a:t>
          </a:r>
          <a:r>
            <a:rPr kumimoji="1" lang="ja-JP" altLang="en-US" sz="1100"/>
            <a:t>してダウンロードしたものをご提出下さい。</a:t>
          </a:r>
        </a:p>
      </xdr:txBody>
    </xdr:sp>
    <xdr:clientData/>
  </xdr:twoCellAnchor>
  <xdr:oneCellAnchor>
    <xdr:from>
      <xdr:col>32</xdr:col>
      <xdr:colOff>171450</xdr:colOff>
      <xdr:row>27</xdr:row>
      <xdr:rowOff>38100</xdr:rowOff>
    </xdr:from>
    <xdr:ext cx="8362950" cy="4578048"/>
    <xdr:sp macro="" textlink="">
      <xdr:nvSpPr>
        <xdr:cNvPr id="4" name="テキスト ボックス 3">
          <a:extLst>
            <a:ext uri="{FF2B5EF4-FFF2-40B4-BE49-F238E27FC236}">
              <a16:creationId xmlns:a16="http://schemas.microsoft.com/office/drawing/2014/main" id="{730D65EE-0EB7-4105-BE3D-299D68880445}"/>
            </a:ext>
          </a:extLst>
        </xdr:cNvPr>
        <xdr:cNvSpPr txBox="1"/>
      </xdr:nvSpPr>
      <xdr:spPr>
        <a:xfrm>
          <a:off x="6572250" y="6229350"/>
          <a:ext cx="8362950" cy="4578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この面は、非住宅建築物全体、非住宅の部分、複合建築物の非住宅部分全体、フロア、テナント、建物用途、その他の部分を申請する場合に作成してください。</a:t>
          </a:r>
        </a:p>
        <a:p>
          <a:r>
            <a:rPr lang="ja-JP" altLang="ja-JP" sz="1100">
              <a:solidFill>
                <a:schemeClr val="tx1"/>
              </a:solidFill>
              <a:effectLst/>
              <a:latin typeface="+mn-lt"/>
              <a:ea typeface="+mn-ea"/>
              <a:cs typeface="+mn-cs"/>
            </a:rPr>
            <a:t>２．【１．申請対象となる建築物の部分の名称】評価書に表示される名称です。申請の対象となる建築物の部分が分かるように記載してください。</a:t>
          </a:r>
        </a:p>
        <a:p>
          <a:r>
            <a:rPr lang="ja-JP" altLang="ja-JP" sz="1100">
              <a:solidFill>
                <a:schemeClr val="tx1"/>
              </a:solidFill>
              <a:effectLst/>
              <a:latin typeface="+mn-lt"/>
              <a:ea typeface="+mn-ea"/>
              <a:cs typeface="+mn-cs"/>
            </a:rPr>
            <a:t>３．【２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１．申請対象となる建築物の部分の用途】申請対象となる用途をできるだけ具体的に記載してください。また、申請対象となる用途が複数ある場合は、主要用途をできるだけ具体的に記載してくださ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一次エネルギー消費性能に関する事項】【再エネ設備に関すること】の再エネ設備の容量の表示を希望する場合は、表示内容を記載してください。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【６．「ＺＥＢマーク」に関する事項】において、申請の対象とする範囲が、フロア、テナント及びその他の部分の場合は、「ＺＥＢ」マークの表示はできません。</a:t>
          </a:r>
        </a:p>
        <a:p>
          <a:r>
            <a:rPr lang="ja-JP" altLang="ja-JP" sz="1100">
              <a:solidFill>
                <a:schemeClr val="tx1"/>
              </a:solidFill>
              <a:effectLst/>
              <a:latin typeface="+mn-lt"/>
              <a:ea typeface="+mn-ea"/>
              <a:cs typeface="+mn-cs"/>
            </a:rPr>
            <a:t>７．【７．ＺＥＢ Ｏｒｉｅｎｔｅｄの場合に申告する事項】｢建築物全体（非住宅部分）の延べ面積が</a:t>
          </a:r>
        </a:p>
        <a:p>
          <a:r>
            <a:rPr lang="en-US" altLang="ja-JP" sz="1100">
              <a:solidFill>
                <a:schemeClr val="tx1"/>
              </a:solidFill>
              <a:effectLst/>
              <a:latin typeface="+mn-lt"/>
              <a:ea typeface="+mn-ea"/>
              <a:cs typeface="+mn-cs"/>
            </a:rPr>
            <a:t>10,000 </a:t>
          </a:r>
          <a:r>
            <a:rPr lang="ja-JP" altLang="ja-JP" sz="1100">
              <a:solidFill>
                <a:schemeClr val="tx1"/>
              </a:solidFill>
              <a:effectLst/>
              <a:latin typeface="+mn-lt"/>
              <a:ea typeface="+mn-ea"/>
              <a:cs typeface="+mn-cs"/>
            </a:rPr>
            <a:t>㎡以上であること｣かつ｢未評価技術（公益社団法人空気調和・衛生工学会において</a:t>
          </a:r>
        </a:p>
        <a:p>
          <a:r>
            <a:rPr lang="ja-JP" altLang="ja-JP" sz="1100">
              <a:solidFill>
                <a:schemeClr val="tx1"/>
              </a:solidFill>
              <a:effectLst/>
              <a:latin typeface="+mn-lt"/>
              <a:ea typeface="+mn-ea"/>
              <a:cs typeface="+mn-cs"/>
            </a:rPr>
            <a:t>省エネルギー効果が高いと見込まれ、公表されたものが対象）を導入すること」の要件を満たし、</a:t>
          </a:r>
        </a:p>
        <a:p>
          <a:r>
            <a:rPr lang="ja-JP" altLang="ja-JP" sz="1100">
              <a:solidFill>
                <a:schemeClr val="tx1"/>
              </a:solidFill>
              <a:effectLst/>
              <a:latin typeface="+mn-lt"/>
              <a:ea typeface="+mn-ea"/>
              <a:cs typeface="+mn-cs"/>
            </a:rPr>
            <a:t>一次エネルギー消費量水準に適合する場合に申告してください。</a:t>
          </a:r>
        </a:p>
        <a:p>
          <a:r>
            <a:rPr lang="ja-JP" altLang="ja-JP" sz="1100">
              <a:solidFill>
                <a:schemeClr val="tx1"/>
              </a:solidFill>
              <a:effectLst/>
              <a:latin typeface="+mn-lt"/>
              <a:ea typeface="+mn-ea"/>
              <a:cs typeface="+mn-cs"/>
            </a:rPr>
            <a:t>８．【８．参考情報に関する事項】評価書の参考情報に記載を希望する、その他省エネルギー性能関連情報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や災害対策関連情報及び建築物の販売又は賃貸に関して参考となる情報について記載を希望する場合は、「別紙による」をチェックの上、掲載する情報を記載した別紙を提出してください。</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31</xdr:col>
      <xdr:colOff>466725</xdr:colOff>
      <xdr:row>17</xdr:row>
      <xdr:rowOff>57149</xdr:rowOff>
    </xdr:from>
    <xdr:to>
      <xdr:col>36</xdr:col>
      <xdr:colOff>38100</xdr:colOff>
      <xdr:row>23</xdr:row>
      <xdr:rowOff>123824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bwMode="auto">
        <a:xfrm>
          <a:off x="7153275" y="3933824"/>
          <a:ext cx="30003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標準入力法で計算を行う場合において、</a:t>
          </a:r>
          <a:r>
            <a:rPr kumimoji="1" lang="en-US" altLang="ja-JP" sz="1100" b="1"/>
            <a:t>【</a:t>
          </a:r>
          <a:r>
            <a:rPr kumimoji="1" lang="ja-JP" altLang="en-US" sz="1100" b="1"/>
            <a:t>４．断熱性能（</a:t>
          </a:r>
          <a:r>
            <a:rPr kumimoji="1" lang="en-US" altLang="ja-JP" sz="1100" b="1"/>
            <a:t>BPI</a:t>
          </a:r>
          <a:r>
            <a:rPr kumimoji="1" lang="ja-JP" altLang="en-US" sz="1100" b="1"/>
            <a:t>）に関する事項</a:t>
          </a:r>
          <a:r>
            <a:rPr kumimoji="1" lang="en-US" altLang="ja-JP" sz="1100" b="1"/>
            <a:t>】</a:t>
          </a:r>
          <a:r>
            <a:rPr kumimoji="1" lang="ja-JP" altLang="en-US" sz="1100" b="1"/>
            <a:t>で、</a:t>
          </a:r>
          <a:r>
            <a:rPr kumimoji="1" lang="en-US" altLang="ja-JP" sz="1100" b="1"/>
            <a:t>BPI</a:t>
          </a:r>
          <a:r>
            <a:rPr kumimoji="1" lang="ja-JP" altLang="en-US" sz="1100" b="1"/>
            <a:t>値及び判定の表示を希望しない場合は、</a:t>
          </a:r>
          <a:r>
            <a:rPr kumimoji="1" lang="ja-JP" altLang="en-US" sz="1100" b="1">
              <a:solidFill>
                <a:srgbClr val="0000FF"/>
              </a:solidFill>
            </a:rPr>
            <a:t>建築研究所の計算結果は「一次エネルギー消費量のみ」を選択</a:t>
          </a:r>
          <a:r>
            <a:rPr kumimoji="1" lang="ja-JP" altLang="en-US" sz="1100"/>
            <a:t>してダウンロードしたものをご提出下さい。</a:t>
          </a:r>
        </a:p>
      </xdr:txBody>
    </xdr:sp>
    <xdr:clientData/>
  </xdr:twoCellAnchor>
  <xdr:twoCellAnchor>
    <xdr:from>
      <xdr:col>31</xdr:col>
      <xdr:colOff>504825</xdr:colOff>
      <xdr:row>38</xdr:row>
      <xdr:rowOff>133350</xdr:rowOff>
    </xdr:from>
    <xdr:to>
      <xdr:col>40</xdr:col>
      <xdr:colOff>171450</xdr:colOff>
      <xdr:row>52</xdr:row>
      <xdr:rowOff>57150</xdr:rowOff>
    </xdr:to>
    <xdr:sp macro="" textlink="">
      <xdr:nvSpPr>
        <xdr:cNvPr id="3" name="Textbox 28">
          <a:extLst>
            <a:ext uri="{FF2B5EF4-FFF2-40B4-BE49-F238E27FC236}">
              <a16:creationId xmlns:a16="http://schemas.microsoft.com/office/drawing/2014/main" id="{FB3AD273-27AE-816D-4869-102F460EE4D8}"/>
            </a:ext>
          </a:extLst>
        </xdr:cNvPr>
        <xdr:cNvSpPr txBox="1">
          <a:spLocks/>
        </xdr:cNvSpPr>
      </xdr:nvSpPr>
      <xdr:spPr>
        <a:xfrm>
          <a:off x="7191375" y="8772525"/>
          <a:ext cx="5838825" cy="3257550"/>
        </a:xfrm>
        <a:prstGeom prst="rect">
          <a:avLst/>
        </a:prstGeom>
        <a:solidFill>
          <a:schemeClr val="bg1"/>
        </a:solidFill>
        <a:ln w="9525">
          <a:solidFill>
            <a:srgbClr val="000000"/>
          </a:solidFill>
          <a:prstDash val="solid"/>
        </a:ln>
      </xdr:spPr>
      <xdr:txBody>
        <a:bodyPr wrap="square" lIns="0" tIns="0" rIns="0" bIns="0" rtlCol="0">
          <a:noAutofit/>
        </a:bodyPr>
        <a:lstStyle/>
        <a:p>
          <a:pPr marL="408305">
            <a:spcBef>
              <a:spcPts val="205"/>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995" marR="73025" indent="153670">
            <a:lnSpc>
              <a:spcPct val="110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2605">
            <a:spcBef>
              <a:spcPts val="10"/>
            </a:spcBef>
            <a:spcAft>
              <a:spcPts val="0"/>
            </a:spcAft>
          </a:pPr>
          <a:r>
            <a:rPr lang="ja-JP" sz="1100">
              <a:solidFill>
                <a:schemeClr val="tx1"/>
              </a:solidFill>
              <a:effectLst/>
              <a:latin typeface="+mn-lt"/>
              <a:ea typeface="+mn-ea"/>
              <a:cs typeface="+mn-cs"/>
            </a:rPr>
            <a:t>【二次エネルギー消費量に関する項目】</a:t>
          </a:r>
        </a:p>
        <a:p>
          <a:pPr marL="495300">
            <a:spcBef>
              <a:spcPts val="12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5300">
            <a:spcBef>
              <a:spcPts val="13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5300" marR="2187575">
            <a:lnSpc>
              <a:spcPct val="110000"/>
            </a:lnSpc>
            <a:spcBef>
              <a:spcPts val="13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4170">
            <a:lnSpc>
              <a:spcPts val="116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a:spcBef>
              <a:spcPts val="26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455295" marR="169545" indent="-114300">
            <a:lnSpc>
              <a:spcPct val="110000"/>
            </a:lnSpc>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xdr:txBody>
    </xdr:sp>
    <xdr:clientData/>
  </xdr:twoCellAnchor>
  <xdr:oneCellAnchor>
    <xdr:from>
      <xdr:col>31</xdr:col>
      <xdr:colOff>476250</xdr:colOff>
      <xdr:row>25</xdr:row>
      <xdr:rowOff>47625</xdr:rowOff>
    </xdr:from>
    <xdr:ext cx="8362950" cy="2689326"/>
    <xdr:sp macro="" textlink="">
      <xdr:nvSpPr>
        <xdr:cNvPr id="4" name="テキスト ボックス 3">
          <a:extLst>
            <a:ext uri="{FF2B5EF4-FFF2-40B4-BE49-F238E27FC236}">
              <a16:creationId xmlns:a16="http://schemas.microsoft.com/office/drawing/2014/main" id="{B19A04A1-6423-4DCE-A545-2A761FC0EDF1}"/>
            </a:ext>
          </a:extLst>
        </xdr:cNvPr>
        <xdr:cNvSpPr txBox="1"/>
      </xdr:nvSpPr>
      <xdr:spPr>
        <a:xfrm>
          <a:off x="7162800" y="5829300"/>
          <a:ext cx="8362950" cy="26893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１．この面は、複合建築物全体を申請する場合に作成してください。</a:t>
          </a:r>
        </a:p>
        <a:p>
          <a:r>
            <a:rPr lang="ja-JP" altLang="ja-JP" sz="1100">
              <a:solidFill>
                <a:schemeClr val="tx1"/>
              </a:solidFill>
              <a:effectLst/>
              <a:latin typeface="+mn-lt"/>
              <a:ea typeface="+mn-ea"/>
              <a:cs typeface="+mn-cs"/>
            </a:rPr>
            <a:t>２．【１－１．申請対象となる建築物の用途】申請対象となる用途をできるだけ具体的に記載してくださ</a:t>
          </a:r>
        </a:p>
        <a:p>
          <a:r>
            <a:rPr lang="ja-JP" altLang="ja-JP" sz="1100">
              <a:solidFill>
                <a:schemeClr val="tx1"/>
              </a:solidFill>
              <a:effectLst/>
              <a:latin typeface="+mn-lt"/>
              <a:ea typeface="+mn-ea"/>
              <a:cs typeface="+mn-cs"/>
            </a:rPr>
            <a:t>い。また、申請対象となる用途が複数ある場合は、主要用途をできるだけ具体的に記載してください。 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a:t>
          </a:r>
        </a:p>
        <a:p>
          <a:r>
            <a:rPr lang="ja-JP" altLang="ja-JP" sz="1100">
              <a:solidFill>
                <a:schemeClr val="tx1"/>
              </a:solidFill>
              <a:effectLst/>
              <a:latin typeface="+mn-lt"/>
              <a:ea typeface="+mn-ea"/>
              <a:cs typeface="+mn-cs"/>
            </a:rPr>
            <a:t>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一次エネルギー消費性能に関する事項】【再エネ設備に関すること】の再エネ設備の容量の表示を希望する場合は、表示内容を記載してください。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５．【５．参考情報に関する事項】評価書の参考情報に記載を希望する、その他省エネルギー性能関連情報や災害対策関連情報及び建築物の販売又は賃貸に関して参考となる情報について記載を希望する場合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38</xdr:col>
      <xdr:colOff>85725</xdr:colOff>
      <xdr:row>7</xdr:row>
      <xdr:rowOff>0</xdr:rowOff>
    </xdr:from>
    <xdr:ext cx="6343650" cy="2245102"/>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7324725" y="1133475"/>
          <a:ext cx="6343650" cy="224510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180975</xdr:colOff>
      <xdr:row>5</xdr:row>
      <xdr:rowOff>238125</xdr:rowOff>
    </xdr:from>
    <xdr:to>
      <xdr:col>32</xdr:col>
      <xdr:colOff>95250</xdr:colOff>
      <xdr:row>13</xdr:row>
      <xdr:rowOff>228600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bwMode="auto">
        <a:xfrm>
          <a:off x="14401800" y="1581150"/>
          <a:ext cx="1285875" cy="1733550"/>
        </a:xfrm>
        <a:prstGeom prst="borderCallout1">
          <a:avLst>
            <a:gd name="adj1" fmla="val 21628"/>
            <a:gd name="adj2" fmla="val -1491"/>
            <a:gd name="adj3" fmla="val -26567"/>
            <a:gd name="adj4" fmla="val -57819"/>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6</xdr:row>
      <xdr:rowOff>152400</xdr:rowOff>
    </xdr:from>
    <xdr:to>
      <xdr:col>30</xdr:col>
      <xdr:colOff>142875</xdr:colOff>
      <xdr:row>7</xdr:row>
      <xdr:rowOff>142875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13630275" y="1733550"/>
          <a:ext cx="733425"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0</xdr:row>
      <xdr:rowOff>161925</xdr:rowOff>
    </xdr:from>
    <xdr:to>
      <xdr:col>24</xdr:col>
      <xdr:colOff>352425</xdr:colOff>
      <xdr:row>13</xdr:row>
      <xdr:rowOff>57151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5" y="161925"/>
          <a:ext cx="10525125" cy="302895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lnSpc>
              <a:spcPts val="4900"/>
            </a:lnSpc>
          </a:pPr>
          <a:r>
            <a:rPr kumimoji="1" lang="ja-JP" altLang="en-US" sz="4000">
              <a:solidFill>
                <a:srgbClr val="FF0000"/>
              </a:solidFill>
            </a:rPr>
            <a:t>物件の仮受と同時に提出される場合は、</a:t>
          </a:r>
          <a:endParaRPr kumimoji="1" lang="en-US" altLang="ja-JP" sz="4000">
            <a:solidFill>
              <a:srgbClr val="FF0000"/>
            </a:solidFill>
          </a:endParaRPr>
        </a:p>
        <a:p>
          <a:pPr algn="l">
            <a:lnSpc>
              <a:spcPts val="4800"/>
            </a:lnSpc>
          </a:pPr>
          <a:r>
            <a:rPr kumimoji="1" lang="en-US" altLang="ja-JP" sz="4000">
              <a:solidFill>
                <a:srgbClr val="FF0000"/>
              </a:solidFill>
            </a:rPr>
            <a:t>【</a:t>
          </a:r>
          <a:r>
            <a:rPr kumimoji="1" lang="ja-JP" altLang="en-US" sz="4000">
              <a:solidFill>
                <a:srgbClr val="FF0000"/>
              </a:solidFill>
            </a:rPr>
            <a:t>システムを使用する方の情報</a:t>
          </a:r>
          <a:r>
            <a:rPr kumimoji="1" lang="en-US" altLang="ja-JP" sz="4000">
              <a:solidFill>
                <a:srgbClr val="FF0000"/>
              </a:solidFill>
            </a:rPr>
            <a:t>】</a:t>
          </a:r>
        </a:p>
        <a:p>
          <a:pPr algn="l">
            <a:lnSpc>
              <a:spcPts val="4800"/>
            </a:lnSpc>
          </a:pPr>
          <a:r>
            <a:rPr kumimoji="1" lang="ja-JP" altLang="en-US" sz="4000">
              <a:solidFill>
                <a:srgbClr val="FF0000"/>
              </a:solidFill>
            </a:rPr>
            <a:t>のみ記入してください。</a:t>
          </a:r>
          <a:endParaRPr kumimoji="1" lang="en-US" altLang="ja-JP" sz="4000">
            <a:solidFill>
              <a:srgbClr val="FF0000"/>
            </a:solidFill>
          </a:endParaRPr>
        </a:p>
        <a:p>
          <a:pPr algn="l">
            <a:lnSpc>
              <a:spcPts val="4800"/>
            </a:lnSpc>
          </a:pPr>
          <a:r>
            <a:rPr kumimoji="1" lang="ja-JP" altLang="en-US" sz="4000">
              <a:solidFill>
                <a:srgbClr val="FFC000"/>
              </a:solidFill>
            </a:rPr>
            <a:t>電子申請でない場合は記入不要です。</a:t>
          </a:r>
        </a:p>
      </xdr:txBody>
    </xdr:sp>
    <xdr:clientData/>
  </xdr:twoCellAnchor>
  <xdr:oneCellAnchor>
    <xdr:from>
      <xdr:col>28</xdr:col>
      <xdr:colOff>57150</xdr:colOff>
      <xdr:row>18</xdr:row>
      <xdr:rowOff>190500</xdr:rowOff>
    </xdr:from>
    <xdr:ext cx="4086225" cy="16764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906375" y="452437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bwMode="auto">
        <a:xfrm>
          <a:off x="17592675" y="1857375"/>
          <a:ext cx="3038475" cy="1638300"/>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bwMode="auto">
        <a:xfrm>
          <a:off x="20735925" y="85725"/>
          <a:ext cx="1285875" cy="1762125"/>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54428</xdr:colOff>
      <xdr:row>12</xdr:row>
      <xdr:rowOff>95249</xdr:rowOff>
    </xdr:from>
    <xdr:ext cx="6177643" cy="4231822"/>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3797753" y="3714749"/>
          <a:ext cx="6177643" cy="42318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4900"/>
            </a:lnSpc>
          </a:pPr>
          <a:r>
            <a:rPr kumimoji="1" lang="ja-JP" altLang="en-US" sz="2000" b="1">
              <a:solidFill>
                <a:srgbClr val="FF0000"/>
              </a:solidFill>
            </a:rPr>
            <a:t>郵送方法は</a:t>
          </a:r>
          <a:r>
            <a:rPr kumimoji="1" lang="en-US" altLang="ja-JP" sz="2400" b="1">
              <a:solidFill>
                <a:srgbClr val="FF0000"/>
              </a:solidFill>
            </a:rPr>
            <a:t>【</a:t>
          </a:r>
          <a:r>
            <a:rPr kumimoji="1" lang="ja-JP" altLang="en-US" sz="2400" b="1">
              <a:solidFill>
                <a:srgbClr val="FF0000"/>
              </a:solidFill>
            </a:rPr>
            <a:t>レターパックライト</a:t>
          </a:r>
          <a:r>
            <a:rPr kumimoji="1" lang="en-US" altLang="ja-JP" sz="2400" b="1">
              <a:solidFill>
                <a:srgbClr val="FF0000"/>
              </a:solidFill>
            </a:rPr>
            <a:t>】</a:t>
          </a:r>
          <a:r>
            <a:rPr kumimoji="1" lang="ja-JP" altLang="en-US" sz="2000" b="1">
              <a:solidFill>
                <a:srgbClr val="FF0000"/>
              </a:solidFill>
            </a:rPr>
            <a:t>を使用します。</a:t>
          </a:r>
          <a:endParaRPr kumimoji="1" lang="en-US" altLang="ja-JP" sz="2000" b="1">
            <a:solidFill>
              <a:srgbClr val="FF0000"/>
            </a:solidFill>
          </a:endParaRPr>
        </a:p>
        <a:p>
          <a:pPr algn="l">
            <a:lnSpc>
              <a:spcPts val="4900"/>
            </a:lnSpc>
          </a:pPr>
          <a:r>
            <a:rPr kumimoji="1" lang="ja-JP" altLang="en-US" sz="2000" b="1">
              <a:solidFill>
                <a:srgbClr val="FF0000"/>
              </a:solidFill>
            </a:rPr>
            <a:t>その他の方法をご希望の方は、ご相談ください。</a:t>
          </a:r>
          <a:endParaRPr kumimoji="1" lang="en-US" altLang="ja-JP" sz="2000" b="1">
            <a:solidFill>
              <a:srgbClr val="FF0000"/>
            </a:solidFill>
          </a:endParaRPr>
        </a:p>
        <a:p>
          <a:pPr algn="l">
            <a:lnSpc>
              <a:spcPts val="4900"/>
            </a:lnSpc>
          </a:pPr>
          <a:r>
            <a:rPr kumimoji="1" lang="ja-JP" altLang="en-US" sz="2000" b="1">
              <a:solidFill>
                <a:srgbClr val="FF0000"/>
              </a:solidFill>
            </a:rPr>
            <a:t>レターパックについて下記</a:t>
          </a:r>
          <a:r>
            <a:rPr kumimoji="1" lang="en-US" altLang="ja-JP" sz="2000" b="1">
              <a:solidFill>
                <a:srgbClr val="FF0000"/>
              </a:solidFill>
            </a:rPr>
            <a:t>URL</a:t>
          </a:r>
          <a:r>
            <a:rPr kumimoji="1" lang="ja-JP" altLang="en-US" sz="2000" b="1">
              <a:solidFill>
                <a:srgbClr val="FF0000"/>
              </a:solidFill>
            </a:rPr>
            <a:t>参照ください。</a:t>
          </a:r>
          <a:endParaRPr kumimoji="1" lang="en-US" altLang="ja-JP" sz="2000" b="1">
            <a:solidFill>
              <a:srgbClr val="FF0000"/>
            </a:solidFill>
          </a:endParaRPr>
        </a:p>
        <a:p>
          <a:pPr algn="l">
            <a:lnSpc>
              <a:spcPts val="4900"/>
            </a:lnSpc>
          </a:pPr>
          <a:r>
            <a:rPr kumimoji="1" lang="ja-JP" altLang="en-US" sz="2000" b="1">
              <a:solidFill>
                <a:srgbClr val="FF0000"/>
              </a:solidFill>
            </a:rPr>
            <a:t>（クリックするとリンクします。）</a:t>
          </a:r>
          <a:endParaRPr kumimoji="1" lang="en-US" altLang="ja-JP" sz="2000" b="1">
            <a:solidFill>
              <a:srgbClr val="FF0000"/>
            </a:solidFill>
          </a:endParaRPr>
        </a:p>
        <a:p>
          <a:pPr algn="l">
            <a:lnSpc>
              <a:spcPts val="4900"/>
            </a:lnSpc>
          </a:pPr>
          <a:endParaRPr kumimoji="1" lang="en-US" altLang="ja-JP" sz="2000" b="1">
            <a:solidFill>
              <a:schemeClr val="tx2">
                <a:lumMod val="60000"/>
                <a:lumOff val="40000"/>
              </a:schemeClr>
            </a:solidFill>
          </a:endParaRPr>
        </a:p>
        <a:p>
          <a:pPr algn="l">
            <a:lnSpc>
              <a:spcPts val="4900"/>
            </a:lnSpc>
          </a:pPr>
          <a:r>
            <a:rPr kumimoji="1" lang="en-US" altLang="ja-JP" sz="2000">
              <a:solidFill>
                <a:srgbClr val="FFC000"/>
              </a:solidFill>
            </a:rPr>
            <a:t>https://www.post.japanpost.jp/service/letterpack/</a:t>
          </a:r>
        </a:p>
        <a:p>
          <a:pPr algn="l">
            <a:lnSpc>
              <a:spcPts val="4900"/>
            </a:lnSpc>
          </a:pPr>
          <a:endParaRPr kumimoji="1" lang="ja-JP" altLang="en-US" sz="2000">
            <a:solidFill>
              <a:srgbClr val="FFC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238125</xdr:colOff>
      <xdr:row>1</xdr:row>
      <xdr:rowOff>0</xdr:rowOff>
    </xdr:from>
    <xdr:ext cx="8362950" cy="564514"/>
    <xdr:sp macro="" textlink="">
      <xdr:nvSpPr>
        <xdr:cNvPr id="2" name="テキスト ボックス 1">
          <a:extLst>
            <a:ext uri="{FF2B5EF4-FFF2-40B4-BE49-F238E27FC236}">
              <a16:creationId xmlns:a16="http://schemas.microsoft.com/office/drawing/2014/main" id="{AC03F82D-38CF-49FD-A5C4-F73E6557178E}"/>
            </a:ext>
          </a:extLst>
        </xdr:cNvPr>
        <xdr:cNvSpPr txBox="1"/>
      </xdr:nvSpPr>
      <xdr:spPr>
        <a:xfrm>
          <a:off x="6438900" y="238125"/>
          <a:ext cx="8362950" cy="5645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１．申請者が法人である場合には、代表者の氏名を併せて記載してください。</a:t>
          </a:r>
        </a:p>
      </xdr:txBody>
    </xdr:sp>
    <xdr:clientData/>
  </xdr:oneCellAnchor>
  <xdr:twoCellAnchor>
    <xdr:from>
      <xdr:col>35</xdr:col>
      <xdr:colOff>171450</xdr:colOff>
      <xdr:row>3</xdr:row>
      <xdr:rowOff>180975</xdr:rowOff>
    </xdr:from>
    <xdr:to>
      <xdr:col>37</xdr:col>
      <xdr:colOff>85725</xdr:colOff>
      <xdr:row>11</xdr:row>
      <xdr:rowOff>114300</xdr:rowOff>
    </xdr:to>
    <xdr:sp macro="" textlink="">
      <xdr:nvSpPr>
        <xdr:cNvPr id="3" name="吹き出し: 線 2">
          <a:extLst>
            <a:ext uri="{FF2B5EF4-FFF2-40B4-BE49-F238E27FC236}">
              <a16:creationId xmlns:a16="http://schemas.microsoft.com/office/drawing/2014/main" id="{CD44C53A-26E3-4870-A7FE-DAC33478D841}"/>
            </a:ext>
          </a:extLst>
        </xdr:cNvPr>
        <xdr:cNvSpPr/>
      </xdr:nvSpPr>
      <xdr:spPr bwMode="auto">
        <a:xfrm>
          <a:off x="9115425" y="895350"/>
          <a:ext cx="1285875" cy="1838325"/>
        </a:xfrm>
        <a:prstGeom prst="borderCallout1">
          <a:avLst>
            <a:gd name="adj1" fmla="val 21628"/>
            <a:gd name="adj2" fmla="val -1491"/>
            <a:gd name="adj3" fmla="val 32085"/>
            <a:gd name="adj4" fmla="val -55596"/>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32</xdr:col>
      <xdr:colOff>361950</xdr:colOff>
      <xdr:row>12</xdr:row>
      <xdr:rowOff>76200</xdr:rowOff>
    </xdr:from>
    <xdr:to>
      <xdr:col>36</xdr:col>
      <xdr:colOff>371475</xdr:colOff>
      <xdr:row>13</xdr:row>
      <xdr:rowOff>190500</xdr:rowOff>
    </xdr:to>
    <xdr:sp macro="" textlink="">
      <xdr:nvSpPr>
        <xdr:cNvPr id="4" name="吹き出し: 四角形 3">
          <a:extLst>
            <a:ext uri="{FF2B5EF4-FFF2-40B4-BE49-F238E27FC236}">
              <a16:creationId xmlns:a16="http://schemas.microsoft.com/office/drawing/2014/main" id="{F4132257-D5EE-4868-90CE-F81F2B40BD99}"/>
            </a:ext>
          </a:extLst>
        </xdr:cNvPr>
        <xdr:cNvSpPr/>
      </xdr:nvSpPr>
      <xdr:spPr bwMode="auto">
        <a:xfrm>
          <a:off x="7248525" y="2933700"/>
          <a:ext cx="2752725" cy="352425"/>
        </a:xfrm>
        <a:prstGeom prst="wedgeRectCallout">
          <a:avLst>
            <a:gd name="adj1" fmla="val -83672"/>
            <a:gd name="adj2" fmla="val -42595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37</xdr:col>
      <xdr:colOff>495300</xdr:colOff>
      <xdr:row>4</xdr:row>
      <xdr:rowOff>0</xdr:rowOff>
    </xdr:from>
    <xdr:to>
      <xdr:col>42</xdr:col>
      <xdr:colOff>104775</xdr:colOff>
      <xdr:row>11</xdr:row>
      <xdr:rowOff>38100</xdr:rowOff>
    </xdr:to>
    <xdr:sp macro="" textlink="">
      <xdr:nvSpPr>
        <xdr:cNvPr id="5" name="吹き出し: 四角形 4">
          <a:extLst>
            <a:ext uri="{FF2B5EF4-FFF2-40B4-BE49-F238E27FC236}">
              <a16:creationId xmlns:a16="http://schemas.microsoft.com/office/drawing/2014/main" id="{0C67020D-3588-4B0F-9B0E-8479B873A677}"/>
            </a:ext>
          </a:extLst>
        </xdr:cNvPr>
        <xdr:cNvSpPr/>
      </xdr:nvSpPr>
      <xdr:spPr bwMode="auto">
        <a:xfrm>
          <a:off x="10810875" y="95250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31</xdr:col>
      <xdr:colOff>657225</xdr:colOff>
      <xdr:row>0</xdr:row>
      <xdr:rowOff>57150</xdr:rowOff>
    </xdr:from>
    <xdr:ext cx="8362950" cy="1272784"/>
    <xdr:sp macro="" textlink="">
      <xdr:nvSpPr>
        <xdr:cNvPr id="2" name="テキスト ボックス 1">
          <a:extLst>
            <a:ext uri="{FF2B5EF4-FFF2-40B4-BE49-F238E27FC236}">
              <a16:creationId xmlns:a16="http://schemas.microsoft.com/office/drawing/2014/main" id="{66E08697-7712-4195-8942-D7A81DDFAC87}"/>
            </a:ext>
          </a:extLst>
        </xdr:cNvPr>
        <xdr:cNvSpPr txBox="1"/>
      </xdr:nvSpPr>
      <xdr:spPr>
        <a:xfrm>
          <a:off x="6858000" y="57150"/>
          <a:ext cx="8362950" cy="1272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　　　　　　　　　　　　　　　　　　　　　　　　　　　　　　　　　　　　　　</a:t>
          </a:r>
        </a:p>
        <a:p>
          <a:pPr lvl="0"/>
          <a:r>
            <a:rPr lang="ja-JP" altLang="ja-JP" sz="1100">
              <a:solidFill>
                <a:schemeClr val="tx1"/>
              </a:solidFill>
              <a:effectLst/>
              <a:latin typeface="+mn-lt"/>
              <a:ea typeface="+mn-ea"/>
              <a:cs typeface="+mn-cs"/>
            </a:rPr>
            <a:t>申請者が法人である場合には、代表者の氏名を併せて記載してください。</a:t>
          </a:r>
        </a:p>
        <a:p>
          <a:r>
            <a:rPr lang="ja-JP" altLang="ja-JP" sz="1100">
              <a:solidFill>
                <a:schemeClr val="tx1"/>
              </a:solidFill>
              <a:effectLst/>
              <a:latin typeface="+mn-lt"/>
              <a:ea typeface="+mn-ea"/>
              <a:cs typeface="+mn-cs"/>
            </a:rPr>
            <a:t>２．本様式第一面に加えて別記様式第</a:t>
          </a:r>
          <a:r>
            <a:rPr lang="en-US" altLang="ja-JP" sz="1100">
              <a:solidFill>
                <a:schemeClr val="tx1"/>
              </a:solidFill>
              <a:effectLst/>
              <a:latin typeface="+mn-lt"/>
              <a:ea typeface="+mn-ea"/>
              <a:cs typeface="+mn-cs"/>
            </a:rPr>
            <a:t>26</a:t>
          </a:r>
          <a:r>
            <a:rPr lang="ja-JP" altLang="ja-JP" sz="1100">
              <a:solidFill>
                <a:schemeClr val="tx1"/>
              </a:solidFill>
              <a:effectLst/>
              <a:latin typeface="+mn-lt"/>
              <a:ea typeface="+mn-ea"/>
              <a:cs typeface="+mn-cs"/>
            </a:rPr>
            <a:t>号の第二面以降を添付してください。</a:t>
          </a:r>
        </a:p>
        <a:p>
          <a:r>
            <a:rPr lang="ja-JP" altLang="ja-JP" sz="1100">
              <a:solidFill>
                <a:schemeClr val="tx1"/>
              </a:solidFill>
              <a:effectLst/>
              <a:latin typeface="+mn-lt"/>
              <a:ea typeface="+mn-ea"/>
              <a:cs typeface="+mn-cs"/>
            </a:rPr>
            <a:t>３．次の変更内容の場合は第三面までの提出とすることができます。第二面の申請者等の概要、第三面の【１．建築物の名称】、【２．不動産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】、【３．建築物の所在地】、【９．建築物の新築竣工時期】、【</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．申請対象部分の改修の竣工時】</a:t>
          </a:r>
        </a:p>
      </xdr:txBody>
    </xdr:sp>
    <xdr:clientData/>
  </xdr:oneCellAnchor>
  <xdr:twoCellAnchor>
    <xdr:from>
      <xdr:col>32</xdr:col>
      <xdr:colOff>190500</xdr:colOff>
      <xdr:row>13</xdr:row>
      <xdr:rowOff>219075</xdr:rowOff>
    </xdr:from>
    <xdr:to>
      <xdr:col>36</xdr:col>
      <xdr:colOff>200025</xdr:colOff>
      <xdr:row>15</xdr:row>
      <xdr:rowOff>95250</xdr:rowOff>
    </xdr:to>
    <xdr:sp macro="" textlink="">
      <xdr:nvSpPr>
        <xdr:cNvPr id="3" name="吹き出し: 四角形 2">
          <a:extLst>
            <a:ext uri="{FF2B5EF4-FFF2-40B4-BE49-F238E27FC236}">
              <a16:creationId xmlns:a16="http://schemas.microsoft.com/office/drawing/2014/main" id="{32E367DA-3AE5-450F-ACF7-511980F6AD97}"/>
            </a:ext>
          </a:extLst>
        </xdr:cNvPr>
        <xdr:cNvSpPr/>
      </xdr:nvSpPr>
      <xdr:spPr bwMode="auto">
        <a:xfrm>
          <a:off x="7077075" y="3314700"/>
          <a:ext cx="2752725" cy="352425"/>
        </a:xfrm>
        <a:prstGeom prst="wedgeRectCallout">
          <a:avLst>
            <a:gd name="adj1" fmla="val -77790"/>
            <a:gd name="adj2" fmla="val -493518"/>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35</xdr:col>
      <xdr:colOff>504825</xdr:colOff>
      <xdr:row>5</xdr:row>
      <xdr:rowOff>219075</xdr:rowOff>
    </xdr:from>
    <xdr:to>
      <xdr:col>37</xdr:col>
      <xdr:colOff>419100</xdr:colOff>
      <xdr:row>13</xdr:row>
      <xdr:rowOff>152400</xdr:rowOff>
    </xdr:to>
    <xdr:sp macro="" textlink="">
      <xdr:nvSpPr>
        <xdr:cNvPr id="4" name="吹き出し: 線 3">
          <a:extLst>
            <a:ext uri="{FF2B5EF4-FFF2-40B4-BE49-F238E27FC236}">
              <a16:creationId xmlns:a16="http://schemas.microsoft.com/office/drawing/2014/main" id="{8B1146D3-AB1D-4F66-AFC4-2FAB2151DB1F}"/>
            </a:ext>
          </a:extLst>
        </xdr:cNvPr>
        <xdr:cNvSpPr/>
      </xdr:nvSpPr>
      <xdr:spPr bwMode="auto">
        <a:xfrm>
          <a:off x="9448800" y="1409700"/>
          <a:ext cx="1285875" cy="1838325"/>
        </a:xfrm>
        <a:prstGeom prst="borderCallout1">
          <a:avLst>
            <a:gd name="adj1" fmla="val 21628"/>
            <a:gd name="adj2" fmla="val -1491"/>
            <a:gd name="adj3" fmla="val 9805"/>
            <a:gd name="adj4" fmla="val -79300"/>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39</xdr:col>
      <xdr:colOff>447675</xdr:colOff>
      <xdr:row>6</xdr:row>
      <xdr:rowOff>66675</xdr:rowOff>
    </xdr:from>
    <xdr:to>
      <xdr:col>44</xdr:col>
      <xdr:colOff>57150</xdr:colOff>
      <xdr:row>13</xdr:row>
      <xdr:rowOff>104775</xdr:rowOff>
    </xdr:to>
    <xdr:sp macro="" textlink="">
      <xdr:nvSpPr>
        <xdr:cNvPr id="5" name="吹き出し: 四角形 4">
          <a:extLst>
            <a:ext uri="{FF2B5EF4-FFF2-40B4-BE49-F238E27FC236}">
              <a16:creationId xmlns:a16="http://schemas.microsoft.com/office/drawing/2014/main" id="{BFD2C9F9-AB2D-472B-8958-7D0A62279EEA}"/>
            </a:ext>
          </a:extLst>
        </xdr:cNvPr>
        <xdr:cNvSpPr/>
      </xdr:nvSpPr>
      <xdr:spPr bwMode="auto">
        <a:xfrm>
          <a:off x="12134850" y="149542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30</xdr:col>
      <xdr:colOff>314325</xdr:colOff>
      <xdr:row>2</xdr:row>
      <xdr:rowOff>171449</xdr:rowOff>
    </xdr:from>
    <xdr:ext cx="8362950" cy="4514184"/>
    <xdr:sp macro="" textlink="">
      <xdr:nvSpPr>
        <xdr:cNvPr id="2" name="テキスト ボックス 1">
          <a:extLst>
            <a:ext uri="{FF2B5EF4-FFF2-40B4-BE49-F238E27FC236}">
              <a16:creationId xmlns:a16="http://schemas.microsoft.com/office/drawing/2014/main" id="{C6F0A5CC-576A-656F-515B-8BB9A459BE30}"/>
            </a:ext>
          </a:extLst>
        </xdr:cNvPr>
        <xdr:cNvSpPr txBox="1"/>
      </xdr:nvSpPr>
      <xdr:spPr>
        <a:xfrm>
          <a:off x="6315075" y="590549"/>
          <a:ext cx="8362950" cy="45141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（注意）                  </a:t>
          </a:r>
        </a:p>
        <a:p>
          <a:r>
            <a:rPr kumimoji="1" lang="ja-JP" altLang="en-US" sz="1100"/>
            <a:t>１．</a:t>
          </a:r>
          <a:r>
            <a:rPr kumimoji="1" lang="en-US" altLang="ja-JP" sz="1100"/>
            <a:t>【</a:t>
          </a:r>
          <a:r>
            <a:rPr kumimoji="1" lang="ja-JP" altLang="en-US" sz="1100"/>
            <a:t>３．建築主</a:t>
          </a:r>
          <a:r>
            <a:rPr kumimoji="1" lang="en-US" altLang="ja-JP" sz="1100"/>
            <a:t>】</a:t>
          </a:r>
          <a:r>
            <a:rPr kumimoji="1" lang="ja-JP" altLang="en-US" sz="1100"/>
            <a:t>既存建築物の場合、所有者等とします。</a:t>
          </a:r>
        </a:p>
        <a:p>
          <a:r>
            <a:rPr kumimoji="1" lang="ja-JP" altLang="en-US" sz="1100"/>
            <a:t>また、「建築主と申請物件の利用関係」における用語の定義は次のとおりです。</a:t>
          </a:r>
        </a:p>
        <a:p>
          <a:r>
            <a:rPr kumimoji="1" lang="ja-JP" altLang="en-US" sz="1100"/>
            <a:t>①自己所有物件（持ち家、自社ビル等）</a:t>
          </a:r>
        </a:p>
        <a:p>
          <a:r>
            <a:rPr kumimoji="1" lang="ja-JP" altLang="en-US" sz="1100"/>
            <a:t>申請の対象とする範囲の過半以上を建築主が居住する目的又は自社の事務所等として使用する（予定の）もの。</a:t>
          </a:r>
        </a:p>
        <a:p>
          <a:r>
            <a:rPr kumimoji="1" lang="ja-JP" altLang="en-US" sz="1100"/>
            <a:t>②賃貸物件（賃貸住宅、賃貸オフィス等）</a:t>
          </a:r>
        </a:p>
        <a:p>
          <a:r>
            <a:rPr kumimoji="1" lang="ja-JP" altLang="en-US" sz="1100"/>
            <a:t>申請の対象とする範囲の過半以上を建築主又は建築主より委託された会社等が、賃貸借の契約に基づき他人に貸し出す（予定の）もの。</a:t>
          </a:r>
        </a:p>
        <a:p>
          <a:r>
            <a:rPr kumimoji="1" lang="ja-JP" altLang="en-US" sz="1100"/>
            <a:t>③給与住宅（社宅、公務員住宅等）</a:t>
          </a:r>
        </a:p>
        <a:p>
          <a:r>
            <a:rPr kumimoji="1" lang="ja-JP" altLang="en-US" sz="1100"/>
            <a:t>申請の対象とする範囲の過半以上を建築主（会社又は団体等）が所有又は管理して、その職員を職務の都合上又は給与の一部として居住させる（予定の）もの。この場合家賃の支払いの有無を問わな い。</a:t>
          </a:r>
        </a:p>
        <a:p>
          <a:r>
            <a:rPr kumimoji="1" lang="ja-JP" altLang="en-US" sz="1100"/>
            <a:t>④分譲物件（分譲住宅、分譲オフィス等）</a:t>
          </a:r>
        </a:p>
        <a:p>
          <a:r>
            <a:rPr kumimoji="1" lang="ja-JP" altLang="en-US" sz="1100"/>
            <a:t>申請の対象とする範囲の過半以上を販売する（予定の）もの。</a:t>
          </a:r>
        </a:p>
        <a:p>
          <a:r>
            <a:rPr kumimoji="1" lang="ja-JP" altLang="en-US" sz="1100"/>
            <a:t>⑤その他</a:t>
          </a:r>
        </a:p>
        <a:p>
          <a:r>
            <a:rPr kumimoji="1" lang="ja-JP" altLang="en-US" sz="1100"/>
            <a:t>上記以外のもの。                            </a:t>
          </a:r>
        </a:p>
        <a:p>
          <a:r>
            <a:rPr kumimoji="1" lang="ja-JP" altLang="en-US" sz="1100"/>
            <a:t>２．</a:t>
          </a:r>
          <a:r>
            <a:rPr kumimoji="1" lang="en-US" altLang="ja-JP" sz="1100"/>
            <a:t>【</a:t>
          </a:r>
          <a:r>
            <a:rPr kumimoji="1" lang="ja-JP" altLang="en-US" sz="1100"/>
            <a:t>４．設計者</a:t>
          </a:r>
          <a:r>
            <a:rPr kumimoji="1" lang="en-US" altLang="ja-JP" sz="1100"/>
            <a:t>】</a:t>
          </a:r>
          <a:r>
            <a:rPr kumimoji="1" lang="ja-JP" altLang="en-US" sz="1100"/>
            <a:t>既存建築物の場合、申請に係る設計内容等に責任を負うことができる者とします。</a:t>
          </a:r>
        </a:p>
        <a:p>
          <a:br>
            <a:rPr kumimoji="1" lang="ja-JP" altLang="en-US" sz="1100"/>
          </a:br>
          <a:r>
            <a:rPr kumimoji="1" lang="ja-JP" altLang="en-US" sz="1100"/>
            <a:t>なお、資格欄については、資格を持っていない場合は記載不要です。 ３．申請者が２以上のときは、別紙に必要な事項を記載してください。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30</xdr:col>
      <xdr:colOff>352425</xdr:colOff>
      <xdr:row>1</xdr:row>
      <xdr:rowOff>0</xdr:rowOff>
    </xdr:from>
    <xdr:to>
      <xdr:col>35</xdr:col>
      <xdr:colOff>628650</xdr:colOff>
      <xdr:row>8</xdr:row>
      <xdr:rowOff>38100</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bwMode="auto">
        <a:xfrm>
          <a:off x="6353175" y="238125"/>
          <a:ext cx="370522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238125</xdr:colOff>
      <xdr:row>14</xdr:row>
      <xdr:rowOff>123825</xdr:rowOff>
    </xdr:from>
    <xdr:to>
      <xdr:col>37</xdr:col>
      <xdr:colOff>423022</xdr:colOff>
      <xdr:row>24</xdr:row>
      <xdr:rowOff>68073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238875" y="3457575"/>
          <a:ext cx="4985497" cy="232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【11.</a:t>
          </a:r>
          <a:r>
            <a:rPr kumimoji="1" lang="ja-JP" altLang="en-US" sz="1100" b="1"/>
            <a:t>申請の対象とする範囲</a:t>
          </a:r>
          <a:r>
            <a:rPr kumimoji="1" lang="en-US" altLang="ja-JP" sz="1100" b="1"/>
            <a:t>】</a:t>
          </a:r>
          <a:r>
            <a:rPr kumimoji="1" lang="ja-JP" altLang="en-US" sz="1100"/>
            <a:t>とは、</a:t>
          </a:r>
          <a:r>
            <a:rPr kumimoji="1" lang="ja-JP" altLang="en-US" sz="1100" b="1"/>
            <a:t>評価を希望する範囲</a:t>
          </a:r>
          <a:r>
            <a:rPr kumimoji="1" lang="ja-JP" altLang="en-US" sz="1100"/>
            <a:t>や部分を指します。</a:t>
          </a:r>
          <a:endParaRPr kumimoji="1" lang="en-US" altLang="ja-JP" sz="1100"/>
        </a:p>
        <a:p>
          <a:r>
            <a:rPr kumimoji="1" lang="ja-JP" altLang="en-US" sz="1100">
              <a:solidFill>
                <a:srgbClr val="0000FF"/>
              </a:solidFill>
            </a:rPr>
            <a:t>ここでチェックを入れた範囲により、各申請書を作成する必要があります</a:t>
          </a:r>
          <a:r>
            <a:rPr kumimoji="1" lang="ja-JP" altLang="en-US" sz="1100"/>
            <a:t>。</a:t>
          </a:r>
          <a:endParaRPr kumimoji="1" lang="en-US" altLang="ja-JP" sz="1100"/>
        </a:p>
        <a:p>
          <a:endParaRPr kumimoji="1" lang="en-US" altLang="ja-JP" sz="1100"/>
        </a:p>
        <a:p>
          <a:r>
            <a:rPr kumimoji="1" lang="ja-JP" altLang="en-US" sz="1100"/>
            <a:t>共同住宅等と、その住棟に存する住戸の両方の評価を希望する場合は、</a:t>
          </a:r>
          <a:endParaRPr kumimoji="1" lang="en-US" altLang="ja-JP" sz="1100"/>
        </a:p>
        <a:p>
          <a:pPr marL="171450" indent="-171450">
            <a:buFont typeface="Wingdings" panose="05000000000000000000" pitchFamily="2" charset="2"/>
            <a:buChar char="l"/>
          </a:pPr>
          <a:r>
            <a:rPr kumimoji="1" lang="ja-JP" altLang="en-US" sz="1100"/>
            <a:t>住戸（共同住宅等・複合建築物の住戸部分の場合）</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l"/>
            <a:tabLst/>
            <a:defRPr/>
          </a:pPr>
          <a:r>
            <a:rPr kumimoji="1" lang="ja-JP" altLang="ja-JP" sz="1100">
              <a:solidFill>
                <a:schemeClr val="dk1"/>
              </a:solidFill>
              <a:effectLst/>
              <a:latin typeface="+mn-lt"/>
              <a:ea typeface="+mn-ea"/>
              <a:cs typeface="+mn-cs"/>
            </a:rPr>
            <a:t>共同住宅等の住棟</a:t>
          </a:r>
          <a:endParaRPr kumimoji="1" lang="en-US" altLang="ja-JP" sz="1100"/>
        </a:p>
        <a:p>
          <a:r>
            <a:rPr kumimoji="1" lang="ja-JP" altLang="en-US" sz="1100"/>
            <a:t>の２つにチェックを入れ、申請書第五面と第六面を作成します。</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「建物用途」とは非住宅の省エネ法上の</a:t>
          </a:r>
          <a:r>
            <a:rPr lang="en-US" altLang="ja-JP">
              <a:effectLst/>
            </a:rPr>
            <a:t>8</a:t>
          </a:r>
          <a:r>
            <a:rPr lang="ja-JP" altLang="en-US">
              <a:effectLst/>
            </a:rPr>
            <a:t>用途を指し、</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その用途ごとに評価を希望する場合にチェックを入れて下さい。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0000FF"/>
              </a:solidFill>
              <a:effectLst/>
            </a:rPr>
            <a:t>建築物（非住宅建築物全体）又は複合建築物の部分（非住宅部分全体）</a:t>
          </a:r>
          <a:r>
            <a:rPr lang="ja-JP" altLang="en-US" b="1">
              <a:solidFill>
                <a:srgbClr val="0000FF"/>
              </a:solidFill>
              <a:effectLst/>
            </a:rPr>
            <a:t>のみ</a:t>
          </a:r>
          <a:r>
            <a:rPr lang="ja-JP" altLang="en-US">
              <a:solidFill>
                <a:srgbClr val="0000FF"/>
              </a:solidFill>
              <a:effectLst/>
            </a:rPr>
            <a:t>を</a:t>
          </a:r>
          <a:endParaRPr lang="en-US" altLang="ja-JP">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0000FF"/>
              </a:solidFill>
              <a:effectLst/>
            </a:rPr>
            <a:t>希望する場合はチェックは不要です</a:t>
          </a:r>
          <a:endParaRPr lang="ja-JP" altLang="ja-JP">
            <a:solidFill>
              <a:srgbClr val="0000FF"/>
            </a:solidFill>
            <a:effectLst/>
          </a:endParaRPr>
        </a:p>
        <a:p>
          <a:endParaRPr kumimoji="1" lang="ja-JP" altLang="en-US" sz="1100"/>
        </a:p>
      </xdr:txBody>
    </xdr:sp>
    <xdr:clientData/>
  </xdr:twoCellAnchor>
  <xdr:oneCellAnchor>
    <xdr:from>
      <xdr:col>30</xdr:col>
      <xdr:colOff>228600</xdr:colOff>
      <xdr:row>27</xdr:row>
      <xdr:rowOff>161925</xdr:rowOff>
    </xdr:from>
    <xdr:ext cx="8362950" cy="8763809"/>
    <xdr:sp macro="" textlink="">
      <xdr:nvSpPr>
        <xdr:cNvPr id="4" name="テキスト ボックス 3">
          <a:extLst>
            <a:ext uri="{FF2B5EF4-FFF2-40B4-BE49-F238E27FC236}">
              <a16:creationId xmlns:a16="http://schemas.microsoft.com/office/drawing/2014/main" id="{DE468448-75D5-40A8-8B17-EAA328BCBA45}"/>
            </a:ext>
          </a:extLst>
        </xdr:cNvPr>
        <xdr:cNvSpPr txBox="1"/>
      </xdr:nvSpPr>
      <xdr:spPr>
        <a:xfrm>
          <a:off x="6229350" y="6591300"/>
          <a:ext cx="8362950" cy="87638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a:t>
          </a:r>
        </a:p>
        <a:p>
          <a:r>
            <a:rPr lang="ja-JP" altLang="ja-JP" sz="1100">
              <a:solidFill>
                <a:schemeClr val="tx1"/>
              </a:solidFill>
              <a:effectLst/>
              <a:latin typeface="+mn-lt"/>
              <a:ea typeface="+mn-ea"/>
              <a:cs typeface="+mn-cs"/>
            </a:rPr>
            <a:t>１．</a:t>
          </a:r>
          <a:r>
            <a:rPr lang="en-US" altLang="ja-JP" sz="1100">
              <a:solidFill>
                <a:schemeClr val="tx1"/>
              </a:solidFill>
              <a:effectLst/>
              <a:latin typeface="+mn-lt"/>
              <a:ea typeface="+mn-ea"/>
              <a:cs typeface="+mn-cs"/>
            </a:rPr>
            <a:t>① </a:t>
          </a:r>
          <a:r>
            <a:rPr lang="ja-JP" altLang="ja-JP" sz="1100">
              <a:solidFill>
                <a:schemeClr val="tx1"/>
              </a:solidFill>
              <a:effectLst/>
              <a:latin typeface="+mn-lt"/>
              <a:ea typeface="+mn-ea"/>
              <a:cs typeface="+mn-cs"/>
            </a:rPr>
            <a:t>この様式で用いる用語は、別に定める場合を除き、建築物エネルギー消費性能基準等を定める省令</a:t>
          </a:r>
        </a:p>
        <a:p>
          <a:r>
            <a:rPr lang="ja-JP" altLang="ja-JP" sz="1100">
              <a:solidFill>
                <a:schemeClr val="tx1"/>
              </a:solidFill>
              <a:effectLst/>
              <a:latin typeface="+mn-lt"/>
              <a:ea typeface="+mn-ea"/>
              <a:cs typeface="+mn-cs"/>
            </a:rPr>
            <a:t>（平成</a:t>
          </a:r>
          <a:r>
            <a:rPr lang="en-US" altLang="ja-JP" sz="1100">
              <a:solidFill>
                <a:schemeClr val="tx1"/>
              </a:solidFill>
              <a:effectLst/>
              <a:latin typeface="+mn-lt"/>
              <a:ea typeface="+mn-ea"/>
              <a:cs typeface="+mn-cs"/>
            </a:rPr>
            <a:t>28</a:t>
          </a:r>
          <a:r>
            <a:rPr lang="ja-JP" altLang="ja-JP" sz="1100">
              <a:solidFill>
                <a:schemeClr val="tx1"/>
              </a:solidFill>
              <a:effectLst/>
              <a:latin typeface="+mn-lt"/>
              <a:ea typeface="+mn-ea"/>
              <a:cs typeface="+mn-cs"/>
            </a:rPr>
            <a:t>年経済産業省令・国土交通省令第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号）で定める用語の定義に準じます。（各面共通）</a:t>
          </a:r>
        </a:p>
        <a:p>
          <a:r>
            <a:rPr lang="en-US" altLang="ja-JP" sz="1100">
              <a:solidFill>
                <a:schemeClr val="tx1"/>
              </a:solidFill>
              <a:effectLst/>
              <a:latin typeface="+mn-lt"/>
              <a:ea typeface="+mn-ea"/>
              <a:cs typeface="+mn-cs"/>
            </a:rPr>
            <a:t>② </a:t>
          </a:r>
          <a:r>
            <a:rPr lang="ja-JP" altLang="ja-JP" sz="1100">
              <a:solidFill>
                <a:schemeClr val="tx1"/>
              </a:solidFill>
              <a:effectLst/>
              <a:latin typeface="+mn-lt"/>
              <a:ea typeface="+mn-ea"/>
              <a:cs typeface="+mn-cs"/>
            </a:rPr>
            <a:t>この様式で用いる用語の定義は、次のとおりです。</a:t>
          </a:r>
        </a:p>
        <a:p>
          <a:pPr lvl="0"/>
          <a:r>
            <a:rPr lang="ja-JP" altLang="ja-JP" sz="1100">
              <a:solidFill>
                <a:schemeClr val="tx1"/>
              </a:solidFill>
              <a:effectLst/>
              <a:latin typeface="+mn-lt"/>
              <a:ea typeface="+mn-ea"/>
              <a:cs typeface="+mn-cs"/>
            </a:rPr>
            <a:t>一戸建ての住宅</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建築基準法施行規則（昭和</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年建設省令第</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号）別紙の表の用途の区分における「一戸建ての住宅」</a:t>
          </a:r>
        </a:p>
        <a:p>
          <a:pPr lvl="0"/>
          <a:r>
            <a:rPr lang="ja-JP" altLang="ja-JP" sz="1100">
              <a:solidFill>
                <a:schemeClr val="tx1"/>
              </a:solidFill>
              <a:effectLst/>
              <a:latin typeface="+mn-lt"/>
              <a:ea typeface="+mn-ea"/>
              <a:cs typeface="+mn-cs"/>
            </a:rPr>
            <a:t>共同住宅等の住棟 住宅のみの建築物全体（一戸建ての住宅を除く）</a:t>
          </a:r>
        </a:p>
        <a:p>
          <a:pPr lvl="0"/>
          <a:r>
            <a:rPr lang="ja-JP" altLang="ja-JP" sz="1100">
              <a:solidFill>
                <a:schemeClr val="tx1"/>
              </a:solidFill>
              <a:effectLst/>
              <a:latin typeface="+mn-lt"/>
              <a:ea typeface="+mn-ea"/>
              <a:cs typeface="+mn-cs"/>
            </a:rPr>
            <a:t>複合建築物</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住宅及び非住宅で構成された建築物（店舗等併用住宅を含む）。評価対象単位は「建物」という。</a:t>
          </a:r>
        </a:p>
        <a:p>
          <a:pPr lvl="0"/>
          <a:r>
            <a:rPr lang="ja-JP" altLang="ja-JP" sz="1100">
              <a:solidFill>
                <a:schemeClr val="tx1"/>
              </a:solidFill>
              <a:effectLst/>
              <a:latin typeface="+mn-lt"/>
              <a:ea typeface="+mn-ea"/>
              <a:cs typeface="+mn-cs"/>
            </a:rPr>
            <a:t>建築物全体（非住宅建築物の全体・複合建築物の全体） 非住宅の建築物全体及び複合建築物全体。評価対象単位は「建物」という。</a:t>
          </a:r>
        </a:p>
        <a:p>
          <a:pPr lvl="0"/>
          <a:r>
            <a:rPr lang="ja-JP" altLang="ja-JP" sz="1100">
              <a:solidFill>
                <a:schemeClr val="tx1"/>
              </a:solidFill>
              <a:effectLst/>
              <a:latin typeface="+mn-lt"/>
              <a:ea typeface="+mn-ea"/>
              <a:cs typeface="+mn-cs"/>
            </a:rPr>
            <a:t>住戸</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「共同住宅等（下宿、寄宿舎を除く）における単位住戸」、「複合建築物における単位住戸」及び「店舗等併用住宅における単位住戸」</a:t>
          </a:r>
        </a:p>
        <a:p>
          <a:pPr lvl="0"/>
          <a:r>
            <a:rPr lang="ja-JP" altLang="ja-JP" sz="1100">
              <a:solidFill>
                <a:schemeClr val="tx1"/>
              </a:solidFill>
              <a:effectLst/>
              <a:latin typeface="+mn-lt"/>
              <a:ea typeface="+mn-ea"/>
              <a:cs typeface="+mn-cs"/>
            </a:rPr>
            <a:t>店舗等併用住宅</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建築基準法施行規則（昭和</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年建設省令第</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号）別紙の表の用途の区分における「住宅で事務所、店舗その他これらに類する用途を兼ねるもの」</a:t>
          </a:r>
        </a:p>
        <a:p>
          <a:pPr lvl="0"/>
          <a:r>
            <a:rPr lang="ja-JP" altLang="ja-JP" sz="1100">
              <a:solidFill>
                <a:schemeClr val="tx1"/>
              </a:solidFill>
              <a:effectLst/>
              <a:latin typeface="+mn-lt"/>
              <a:ea typeface="+mn-ea"/>
              <a:cs typeface="+mn-cs"/>
            </a:rPr>
            <a:t>フロア</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非住宅の任意の階</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lvl="0"/>
          <a:r>
            <a:rPr lang="ja-JP" altLang="ja-JP" sz="1100">
              <a:solidFill>
                <a:schemeClr val="tx1"/>
              </a:solidFill>
              <a:effectLst/>
              <a:latin typeface="+mn-lt"/>
              <a:ea typeface="+mn-ea"/>
              <a:cs typeface="+mn-cs"/>
            </a:rPr>
            <a:t>テナント</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任意の店舗部分</a:t>
          </a:r>
        </a:p>
        <a:p>
          <a:pPr lvl="0"/>
          <a:r>
            <a:rPr lang="ja-JP" altLang="ja-JP" sz="1100">
              <a:solidFill>
                <a:schemeClr val="tx1"/>
              </a:solidFill>
              <a:effectLst/>
              <a:latin typeface="+mn-lt"/>
              <a:ea typeface="+mn-ea"/>
              <a:cs typeface="+mn-cs"/>
            </a:rPr>
            <a:t>建物用途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非住宅のみの建築物全体及び複合建築物の非住宅部分全体のうち単一の用途</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）の部分 </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基準省令第</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条第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項第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号イに定める各用途をいう。</a:t>
          </a:r>
        </a:p>
        <a:p>
          <a:pPr lvl="0"/>
          <a:r>
            <a:rPr lang="ja-JP" altLang="ja-JP" sz="1100">
              <a:solidFill>
                <a:schemeClr val="tx1"/>
              </a:solidFill>
              <a:effectLst/>
              <a:latin typeface="+mn-lt"/>
              <a:ea typeface="+mn-ea"/>
              <a:cs typeface="+mn-cs"/>
            </a:rPr>
            <a:t>その他部分</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「複合建築物の住宅部分全体（複合建築物（店舗等併用住宅を含む。）で単位住戸が一つの場合を除く。）」、「複合建築物の非住宅部分全体」及びその他の評価対象単位に該当しない任意の部分</a:t>
          </a:r>
        </a:p>
        <a:p>
          <a:r>
            <a:rPr lang="ja-JP" altLang="ja-JP" sz="1100">
              <a:solidFill>
                <a:schemeClr val="tx1"/>
              </a:solidFill>
              <a:effectLst/>
              <a:latin typeface="+mn-lt"/>
              <a:ea typeface="+mn-ea"/>
              <a:cs typeface="+mn-cs"/>
            </a:rPr>
            <a:t>２．【１．建築物の名称】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a:t>
          </a:r>
        </a:p>
        <a:p>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ガイドライン（令和</a:t>
          </a:r>
          <a:r>
            <a:rPr lang="en-US" altLang="ja-JP" sz="1100">
              <a:solidFill>
                <a:schemeClr val="tx1"/>
              </a:solidFill>
              <a:effectLst/>
              <a:latin typeface="+mn-lt"/>
              <a:ea typeface="+mn-ea"/>
              <a:cs typeface="+mn-cs"/>
            </a:rPr>
            <a:t>4</a:t>
          </a:r>
          <a:r>
            <a:rPr lang="ja-JP" altLang="ja-JP" sz="1100">
              <a:solidFill>
                <a:schemeClr val="tx1"/>
              </a:solidFill>
              <a:effectLst/>
              <a:latin typeface="+mn-lt"/>
              <a:ea typeface="+mn-ea"/>
              <a:cs typeface="+mn-cs"/>
            </a:rPr>
            <a:t>年</a:t>
          </a:r>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月</a:t>
          </a:r>
          <a:r>
            <a:rPr lang="en-US" altLang="ja-JP" sz="1100">
              <a:solidFill>
                <a:schemeClr val="tx1"/>
              </a:solidFill>
              <a:effectLst/>
              <a:latin typeface="+mn-lt"/>
              <a:ea typeface="+mn-ea"/>
              <a:cs typeface="+mn-cs"/>
            </a:rPr>
            <a:t>31</a:t>
          </a:r>
          <a:r>
            <a:rPr lang="ja-JP" altLang="ja-JP" sz="1100">
              <a:solidFill>
                <a:schemeClr val="tx1"/>
              </a:solidFill>
              <a:effectLst/>
              <a:latin typeface="+mn-lt"/>
              <a:ea typeface="+mn-ea"/>
              <a:cs typeface="+mn-cs"/>
            </a:rPr>
            <a:t>日 国土交通省 不動産・建設経済局）に定めるルールに基づいて構成された番号（不動産番号</a:t>
          </a:r>
          <a:r>
            <a:rPr lang="en-US" altLang="ja-JP" sz="1100">
              <a:solidFill>
                <a:schemeClr val="tx1"/>
              </a:solidFill>
              <a:effectLst/>
              <a:latin typeface="+mn-lt"/>
              <a:ea typeface="+mn-ea"/>
              <a:cs typeface="+mn-cs"/>
            </a:rPr>
            <a:t>13</a:t>
          </a:r>
          <a:r>
            <a:rPr lang="ja-JP" altLang="ja-JP" sz="1100">
              <a:solidFill>
                <a:schemeClr val="tx1"/>
              </a:solidFill>
              <a:effectLst/>
              <a:latin typeface="+mn-lt"/>
              <a:ea typeface="+mn-ea"/>
              <a:cs typeface="+mn-cs"/>
            </a:rPr>
            <a:t>桁</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特定コード</a:t>
          </a:r>
          <a:r>
            <a:rPr lang="en-US" altLang="ja-JP" sz="1100">
              <a:solidFill>
                <a:schemeClr val="tx1"/>
              </a:solidFill>
              <a:effectLst/>
              <a:latin typeface="+mn-lt"/>
              <a:ea typeface="+mn-ea"/>
              <a:cs typeface="+mn-cs"/>
            </a:rPr>
            <a:t>4</a:t>
          </a:r>
          <a:r>
            <a:rPr lang="ja-JP" altLang="ja-JP" sz="1100">
              <a:solidFill>
                <a:schemeClr val="tx1"/>
              </a:solidFill>
              <a:effectLst/>
              <a:latin typeface="+mn-lt"/>
              <a:ea typeface="+mn-ea"/>
              <a:cs typeface="+mn-cs"/>
            </a:rPr>
            <a:t>桁）となります。</a:t>
          </a:r>
        </a:p>
        <a:p>
          <a:r>
            <a:rPr lang="ja-JP" altLang="ja-JP" sz="1100">
              <a:solidFill>
                <a:schemeClr val="tx1"/>
              </a:solidFill>
              <a:effectLst/>
              <a:latin typeface="+mn-lt"/>
              <a:ea typeface="+mn-ea"/>
              <a:cs typeface="+mn-cs"/>
            </a:rPr>
            <a:t>４．【２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】申請が複数となる場合（共同住宅等で複数の住戸がある場合など）、申請対象の不動産</a:t>
          </a:r>
        </a:p>
        <a:p>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を集約して記載した別の書面をもって代えることができます。</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５．【８．建築物の新築竣工時期（計画中の場合は予定時期）】暦は西暦とし年月日を記載してください。</a:t>
          </a:r>
        </a:p>
        <a:p>
          <a:r>
            <a:rPr lang="ja-JP" altLang="ja-JP" sz="1100">
              <a:solidFill>
                <a:schemeClr val="tx1"/>
              </a:solidFill>
              <a:effectLst/>
              <a:latin typeface="+mn-lt"/>
              <a:ea typeface="+mn-ea"/>
              <a:cs typeface="+mn-cs"/>
            </a:rPr>
            <a:t>改修する場合も記載が必要です。なお、日付は上旬、中旬、下旬とすることも可能です。</a:t>
          </a:r>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６．【９．申請対象部分の改修の竣工時期】申請対象部分を改修する場合に記載してください。</a:t>
          </a:r>
        </a:p>
        <a:p>
          <a:r>
            <a:rPr lang="ja-JP" altLang="ja-JP" sz="1100">
              <a:solidFill>
                <a:schemeClr val="tx1"/>
              </a:solidFill>
              <a:effectLst/>
              <a:latin typeface="+mn-lt"/>
              <a:ea typeface="+mn-ea"/>
              <a:cs typeface="+mn-cs"/>
            </a:rPr>
            <a:t>７．【９．申請対象部分の改修の竣工時期】西暦で年月日を記載してください。なお、日付は上旬、中旬、</a:t>
          </a:r>
        </a:p>
        <a:p>
          <a:r>
            <a:rPr lang="ja-JP" altLang="ja-JP" sz="1100">
              <a:solidFill>
                <a:schemeClr val="tx1"/>
              </a:solidFill>
              <a:effectLst/>
              <a:latin typeface="+mn-lt"/>
              <a:ea typeface="+mn-ea"/>
              <a:cs typeface="+mn-cs"/>
            </a:rPr>
            <a:t>下旬とすることも可能です。</a:t>
          </a:r>
        </a:p>
        <a:p>
          <a:r>
            <a:rPr lang="ja-JP" altLang="ja-JP" sz="1100">
              <a:solidFill>
                <a:schemeClr val="tx1"/>
              </a:solidFill>
              <a:effectLst/>
              <a:latin typeface="+mn-lt"/>
              <a:ea typeface="+mn-ea"/>
              <a:cs typeface="+mn-cs"/>
            </a:rPr>
            <a:t>８．【</a:t>
          </a:r>
          <a:r>
            <a:rPr lang="en-US" altLang="ja-JP" sz="1100">
              <a:solidFill>
                <a:schemeClr val="tx1"/>
              </a:solidFill>
              <a:effectLst/>
              <a:latin typeface="+mn-lt"/>
              <a:ea typeface="+mn-ea"/>
              <a:cs typeface="+mn-cs"/>
            </a:rPr>
            <a:t>11</a:t>
          </a:r>
          <a:r>
            <a:rPr lang="ja-JP" altLang="ja-JP" sz="1100">
              <a:solidFill>
                <a:schemeClr val="tx1"/>
              </a:solidFill>
              <a:effectLst/>
              <a:latin typeface="+mn-lt"/>
              <a:ea typeface="+mn-ea"/>
              <a:cs typeface="+mn-cs"/>
            </a:rPr>
            <a:t>．申請の対象とする範囲】申請範囲により、該当するチェックボックス全てに「</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」マークを入れてください。チェックに応じた枚数の評価書が交付されます。また、評価書が複数交付される場合、第五面及び第七面は申請単位ごとに作成してください。</a:t>
          </a:r>
        </a:p>
        <a:p>
          <a:r>
            <a:rPr lang="ja-JP" altLang="ja-JP" sz="1100">
              <a:solidFill>
                <a:schemeClr val="tx1"/>
              </a:solidFill>
              <a:effectLst/>
              <a:latin typeface="+mn-lt"/>
              <a:ea typeface="+mn-ea"/>
              <a:cs typeface="+mn-cs"/>
            </a:rPr>
            <a:t>９．【</a:t>
          </a:r>
          <a:r>
            <a:rPr lang="en-US" altLang="ja-JP" sz="1100">
              <a:solidFill>
                <a:schemeClr val="tx1"/>
              </a:solidFill>
              <a:effectLst/>
              <a:latin typeface="+mn-lt"/>
              <a:ea typeface="+mn-ea"/>
              <a:cs typeface="+mn-cs"/>
            </a:rPr>
            <a:t>11</a:t>
          </a:r>
          <a:r>
            <a:rPr lang="ja-JP" altLang="ja-JP" sz="1100">
              <a:solidFill>
                <a:schemeClr val="tx1"/>
              </a:solidFill>
              <a:effectLst/>
              <a:latin typeface="+mn-lt"/>
              <a:ea typeface="+mn-ea"/>
              <a:cs typeface="+mn-cs"/>
            </a:rPr>
            <a:t>．申請の対象とする範囲】「フロア」「テナント」「その他部分」の括弧については、それぞれが申請の単位において二以上である場合等により記入できない場合は、行を追加する等による記載を可能とします。</a:t>
          </a:r>
        </a:p>
        <a:p>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．備考】必要に応じて、プレート等の交付についての依頼の有無を記載できます。</a:t>
          </a:r>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30</xdr:col>
      <xdr:colOff>389659</xdr:colOff>
      <xdr:row>7</xdr:row>
      <xdr:rowOff>103909</xdr:rowOff>
    </xdr:from>
    <xdr:to>
      <xdr:col>33</xdr:col>
      <xdr:colOff>424296</xdr:colOff>
      <xdr:row>12</xdr:row>
      <xdr:rowOff>129886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64432" y="1801091"/>
          <a:ext cx="2086841"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en-US" altLang="ja-JP" sz="1100" b="1"/>
            <a:t>ZEH</a:t>
          </a:r>
          <a:r>
            <a:rPr kumimoji="1" lang="ja-JP" altLang="en-US" sz="1100" b="1"/>
            <a:t>マーク」の表示を希望する場合は、「省エネ性能判定計算書」の提出をお願いします</a:t>
          </a:r>
          <a:r>
            <a:rPr kumimoji="1" lang="ja-JP" altLang="en-US" sz="1100"/>
            <a:t>。</a:t>
          </a:r>
        </a:p>
      </xdr:txBody>
    </xdr:sp>
    <xdr:clientData/>
  </xdr:twoCellAnchor>
  <xdr:oneCellAnchor>
    <xdr:from>
      <xdr:col>30</xdr:col>
      <xdr:colOff>295275</xdr:colOff>
      <xdr:row>14</xdr:row>
      <xdr:rowOff>28575</xdr:rowOff>
    </xdr:from>
    <xdr:ext cx="8362950" cy="4341958"/>
    <xdr:sp macro="" textlink="">
      <xdr:nvSpPr>
        <xdr:cNvPr id="3" name="テキスト ボックス 2">
          <a:extLst>
            <a:ext uri="{FF2B5EF4-FFF2-40B4-BE49-F238E27FC236}">
              <a16:creationId xmlns:a16="http://schemas.microsoft.com/office/drawing/2014/main" id="{778819D7-D4BA-4BD8-9545-6C5025D3FC1E}"/>
            </a:ext>
          </a:extLst>
        </xdr:cNvPr>
        <xdr:cNvSpPr txBox="1"/>
      </xdr:nvSpPr>
      <xdr:spPr>
        <a:xfrm>
          <a:off x="6296025" y="3362325"/>
          <a:ext cx="8362950" cy="43419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この面は、一戸建ての住宅 又は 店舗等併用住宅の住戸の申請をする場合に作成してください。</a:t>
          </a:r>
        </a:p>
        <a:p>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４．【４．「ＺＥＨマーク」に関する事項】において、一次エネルギー消費量の評価手法に誘導仕様基準を</a:t>
          </a:r>
        </a:p>
        <a:p>
          <a:r>
            <a:rPr lang="ja-JP" altLang="ja-JP" sz="1100">
              <a:solidFill>
                <a:schemeClr val="tx1"/>
              </a:solidFill>
              <a:effectLst/>
              <a:latin typeface="+mn-lt"/>
              <a:ea typeface="+mn-ea"/>
              <a:cs typeface="+mn-cs"/>
            </a:rPr>
            <a:t>採用した場合は、『ＺＥＨ』及びＮｅａｒｌｙ ＺＥＨ の選択はできません。 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【５．ＺＥＨ Ｏｒｉｅｎｔｅｄの場合に申告する事項】</a:t>
          </a:r>
        </a:p>
        <a:p>
          <a:r>
            <a:rPr lang="ja-JP" altLang="ja-JP" sz="1100">
              <a:solidFill>
                <a:schemeClr val="tx1"/>
              </a:solidFill>
              <a:effectLst/>
              <a:latin typeface="+mn-lt"/>
              <a:ea typeface="+mn-ea"/>
              <a:cs typeface="+mn-cs"/>
            </a:rPr>
            <a:t>都市部狭小地（</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）及び多雪地域（</a:t>
          </a:r>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）に該当する場合で、外皮基準及び一次エネルギー消費量水</a:t>
          </a:r>
        </a:p>
        <a:p>
          <a:r>
            <a:rPr lang="ja-JP" altLang="ja-JP" sz="1100">
              <a:solidFill>
                <a:schemeClr val="tx1"/>
              </a:solidFill>
              <a:effectLst/>
              <a:latin typeface="+mn-lt"/>
              <a:ea typeface="+mn-ea"/>
              <a:cs typeface="+mn-cs"/>
            </a:rPr>
            <a:t>準に適合する場合に申告してください。</a:t>
          </a:r>
        </a:p>
        <a:p>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「北側斜線制限の対象となる用途地域等（第一種及び第二種低層住居専用地域、第一種及び第</a:t>
          </a:r>
        </a:p>
        <a:p>
          <a:r>
            <a:rPr lang="ja-JP" altLang="ja-JP" sz="1100">
              <a:solidFill>
                <a:schemeClr val="tx1"/>
              </a:solidFill>
              <a:effectLst/>
              <a:latin typeface="+mn-lt"/>
              <a:ea typeface="+mn-ea"/>
              <a:cs typeface="+mn-cs"/>
            </a:rPr>
            <a:t>二種中高層住居専用地域並びに地方自治体の条例において北側斜線規制が定められている地域）」であって、敷地面積が </a:t>
          </a:r>
          <a:r>
            <a:rPr lang="en-US" altLang="ja-JP" sz="1100">
              <a:solidFill>
                <a:schemeClr val="tx1"/>
              </a:solidFill>
              <a:effectLst/>
              <a:latin typeface="+mn-lt"/>
              <a:ea typeface="+mn-ea"/>
              <a:cs typeface="+mn-cs"/>
            </a:rPr>
            <a:t>85 </a:t>
          </a:r>
          <a:r>
            <a:rPr lang="ja-JP" altLang="ja-JP" sz="1100">
              <a:solidFill>
                <a:schemeClr val="tx1"/>
              </a:solidFill>
              <a:effectLst/>
              <a:latin typeface="+mn-lt"/>
              <a:ea typeface="+mn-ea"/>
              <a:cs typeface="+mn-cs"/>
            </a:rPr>
            <a:t>㎡未満で、かつ平屋建て以外の住宅。</a:t>
          </a:r>
        </a:p>
        <a:p>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建築基準法で規定する垂直積雪量が </a:t>
          </a:r>
          <a:r>
            <a:rPr lang="en-US" altLang="ja-JP" sz="1100">
              <a:solidFill>
                <a:schemeClr val="tx1"/>
              </a:solidFill>
              <a:effectLst/>
              <a:latin typeface="+mn-lt"/>
              <a:ea typeface="+mn-ea"/>
              <a:cs typeface="+mn-cs"/>
            </a:rPr>
            <a:t>100cm </a:t>
          </a:r>
          <a:r>
            <a:rPr lang="ja-JP" altLang="ja-JP" sz="1100">
              <a:solidFill>
                <a:schemeClr val="tx1"/>
              </a:solidFill>
              <a:effectLst/>
              <a:latin typeface="+mn-lt"/>
              <a:ea typeface="+mn-ea"/>
              <a:cs typeface="+mn-cs"/>
            </a:rPr>
            <a:t>以上に該当する地域。</a:t>
          </a:r>
        </a:p>
        <a:p>
          <a:r>
            <a:rPr lang="ja-JP" altLang="ja-JP" sz="1100">
              <a:solidFill>
                <a:schemeClr val="tx1"/>
              </a:solidFill>
              <a:effectLst/>
              <a:latin typeface="+mn-lt"/>
              <a:ea typeface="+mn-ea"/>
              <a:cs typeface="+mn-cs"/>
            </a:rPr>
            <a:t>６．【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a:t>
          </a:r>
        </a:p>
      </xdr:txBody>
    </xdr:sp>
    <xdr:clientData/>
  </xdr:oneCellAnchor>
  <xdr:twoCellAnchor>
    <xdr:from>
      <xdr:col>30</xdr:col>
      <xdr:colOff>400050</xdr:colOff>
      <xdr:row>34</xdr:row>
      <xdr:rowOff>228600</xdr:rowOff>
    </xdr:from>
    <xdr:to>
      <xdr:col>39</xdr:col>
      <xdr:colOff>9525</xdr:colOff>
      <xdr:row>58</xdr:row>
      <xdr:rowOff>95250</xdr:rowOff>
    </xdr:to>
    <xdr:sp macro="" textlink="">
      <xdr:nvSpPr>
        <xdr:cNvPr id="5" name="Textbox 12">
          <a:extLst>
            <a:ext uri="{FF2B5EF4-FFF2-40B4-BE49-F238E27FC236}">
              <a16:creationId xmlns:a16="http://schemas.microsoft.com/office/drawing/2014/main" id="{98D3BD19-A58F-E68C-8BE4-B9BE030ED74A}"/>
            </a:ext>
          </a:extLst>
        </xdr:cNvPr>
        <xdr:cNvSpPr txBox="1">
          <a:spLocks/>
        </xdr:cNvSpPr>
      </xdr:nvSpPr>
      <xdr:spPr>
        <a:xfrm>
          <a:off x="6400800" y="8086725"/>
          <a:ext cx="5781675" cy="5343525"/>
        </a:xfrm>
        <a:prstGeom prst="rect">
          <a:avLst/>
        </a:prstGeom>
        <a:solidFill>
          <a:schemeClr val="bg1"/>
        </a:solidFill>
        <a:ln w="9525">
          <a:solidFill>
            <a:srgbClr val="000000"/>
          </a:solidFill>
          <a:prstDash val="solid"/>
        </a:ln>
      </xdr:spPr>
      <xdr:txBody>
        <a:bodyPr wrap="square" lIns="0" tIns="0" rIns="0" bIns="0" rtlCol="0">
          <a:noAutofit/>
        </a:bodyPr>
        <a:lstStyle/>
        <a:p>
          <a:pPr marL="408305">
            <a:spcBef>
              <a:spcPts val="19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995" marR="73025" indent="153670">
            <a:lnSpc>
              <a:spcPct val="110000"/>
            </a:lnSpc>
            <a:spcBef>
              <a:spcPts val="140"/>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2605">
            <a:lnSpc>
              <a:spcPts val="1165"/>
            </a:lnSpc>
          </a:pPr>
          <a:r>
            <a:rPr lang="ja-JP" sz="1100">
              <a:solidFill>
                <a:schemeClr val="tx1"/>
              </a:solidFill>
              <a:effectLst/>
              <a:latin typeface="+mn-lt"/>
              <a:ea typeface="+mn-ea"/>
              <a:cs typeface="+mn-cs"/>
            </a:rPr>
            <a:t>【二次エネルギー消費量に関する項目】</a:t>
          </a:r>
        </a:p>
        <a:p>
          <a:pPr marL="494665">
            <a:spcBef>
              <a:spcPts val="13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665">
            <a:spcBef>
              <a:spcPts val="13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665" marR="2187575">
            <a:lnSpc>
              <a:spcPct val="111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4170">
            <a:lnSpc>
              <a:spcPts val="115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55295" marR="169545" indent="-114300">
            <a:lnSpc>
              <a:spcPct val="111000"/>
            </a:lnSpc>
            <a:spcBef>
              <a:spcPts val="125"/>
            </a:spcBef>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a:p>
          <a:pPr>
            <a:spcBef>
              <a:spcPts val="110"/>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995"/>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参考資料の目安光熱費に関する項目について</a:t>
          </a:r>
        </a:p>
        <a:p>
          <a:pPr marL="340995" marR="171450">
            <a:lnSpc>
              <a:spcPct val="110000"/>
            </a:lnSpc>
            <a:spcBef>
              <a:spcPts val="135"/>
            </a:spcBef>
            <a:spcAft>
              <a:spcPts val="0"/>
            </a:spcAft>
          </a:pPr>
          <a:r>
            <a:rPr lang="ja-JP" sz="1100">
              <a:solidFill>
                <a:schemeClr val="tx1"/>
              </a:solidFill>
              <a:effectLst/>
              <a:latin typeface="+mn-lt"/>
              <a:ea typeface="+mn-ea"/>
              <a:cs typeface="+mn-cs"/>
            </a:rPr>
            <a:t>目安光熱費の基となる設計二次エネルギー消費量は、一定の使用条件（居住人数、エアコン等の使用 時間、外気温度等）を設定した上で国の機関が公開している「エネルギー消費性能計算プログラム（住</a:t>
          </a:r>
        </a:p>
        <a:p>
          <a:pPr marL="455295" marR="171450" algn="just">
            <a:lnSpc>
              <a:spcPct val="110000"/>
            </a:lnSpc>
            <a:spcAft>
              <a:spcPts val="0"/>
            </a:spcAft>
          </a:pPr>
          <a:r>
            <a:rPr lang="ja-JP" sz="1100">
              <a:solidFill>
                <a:schemeClr val="tx1"/>
              </a:solidFill>
              <a:effectLst/>
              <a:latin typeface="+mn-lt"/>
              <a:ea typeface="+mn-ea"/>
              <a:cs typeface="+mn-cs"/>
            </a:rPr>
            <a:t>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ukunaga@t-kkc,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D062-A6D6-4FF4-BACC-9DD2B55948D4}">
  <sheetPr codeName="Sheet1">
    <tabColor rgb="FFFF0000"/>
  </sheetPr>
  <dimension ref="A1:AM58"/>
  <sheetViews>
    <sheetView tabSelected="1" view="pageBreakPreview" zoomScaleNormal="100" zoomScaleSheetLayoutView="100" workbookViewId="0">
      <selection activeCell="AD2" sqref="AD2"/>
    </sheetView>
  </sheetViews>
  <sheetFormatPr defaultRowHeight="13.5"/>
  <cols>
    <col min="1" max="27" width="3" style="186" customWidth="1"/>
    <col min="28" max="256" width="9" style="186"/>
    <col min="257" max="283" width="3" style="186" customWidth="1"/>
    <col min="284" max="512" width="9" style="186"/>
    <col min="513" max="539" width="3" style="186" customWidth="1"/>
    <col min="540" max="768" width="9" style="186"/>
    <col min="769" max="795" width="3" style="186" customWidth="1"/>
    <col min="796" max="1024" width="9" style="186"/>
    <col min="1025" max="1051" width="3" style="186" customWidth="1"/>
    <col min="1052" max="1280" width="9" style="186"/>
    <col min="1281" max="1307" width="3" style="186" customWidth="1"/>
    <col min="1308" max="1536" width="9" style="186"/>
    <col min="1537" max="1563" width="3" style="186" customWidth="1"/>
    <col min="1564" max="1792" width="9" style="186"/>
    <col min="1793" max="1819" width="3" style="186" customWidth="1"/>
    <col min="1820" max="2048" width="9" style="186"/>
    <col min="2049" max="2075" width="3" style="186" customWidth="1"/>
    <col min="2076" max="2304" width="9" style="186"/>
    <col min="2305" max="2331" width="3" style="186" customWidth="1"/>
    <col min="2332" max="2560" width="9" style="186"/>
    <col min="2561" max="2587" width="3" style="186" customWidth="1"/>
    <col min="2588" max="2816" width="9" style="186"/>
    <col min="2817" max="2843" width="3" style="186" customWidth="1"/>
    <col min="2844" max="3072" width="9" style="186"/>
    <col min="3073" max="3099" width="3" style="186" customWidth="1"/>
    <col min="3100" max="3328" width="9" style="186"/>
    <col min="3329" max="3355" width="3" style="186" customWidth="1"/>
    <col min="3356" max="3584" width="9" style="186"/>
    <col min="3585" max="3611" width="3" style="186" customWidth="1"/>
    <col min="3612" max="3840" width="9" style="186"/>
    <col min="3841" max="3867" width="3" style="186" customWidth="1"/>
    <col min="3868" max="4096" width="9" style="186"/>
    <col min="4097" max="4123" width="3" style="186" customWidth="1"/>
    <col min="4124" max="4352" width="9" style="186"/>
    <col min="4353" max="4379" width="3" style="186" customWidth="1"/>
    <col min="4380" max="4608" width="9" style="186"/>
    <col min="4609" max="4635" width="3" style="186" customWidth="1"/>
    <col min="4636" max="4864" width="9" style="186"/>
    <col min="4865" max="4891" width="3" style="186" customWidth="1"/>
    <col min="4892" max="5120" width="9" style="186"/>
    <col min="5121" max="5147" width="3" style="186" customWidth="1"/>
    <col min="5148" max="5376" width="9" style="186"/>
    <col min="5377" max="5403" width="3" style="186" customWidth="1"/>
    <col min="5404" max="5632" width="9" style="186"/>
    <col min="5633" max="5659" width="3" style="186" customWidth="1"/>
    <col min="5660" max="5888" width="9" style="186"/>
    <col min="5889" max="5915" width="3" style="186" customWidth="1"/>
    <col min="5916" max="6144" width="9" style="186"/>
    <col min="6145" max="6171" width="3" style="186" customWidth="1"/>
    <col min="6172" max="6400" width="9" style="186"/>
    <col min="6401" max="6427" width="3" style="186" customWidth="1"/>
    <col min="6428" max="6656" width="9" style="186"/>
    <col min="6657" max="6683" width="3" style="186" customWidth="1"/>
    <col min="6684" max="6912" width="9" style="186"/>
    <col min="6913" max="6939" width="3" style="186" customWidth="1"/>
    <col min="6940" max="7168" width="9" style="186"/>
    <col min="7169" max="7195" width="3" style="186" customWidth="1"/>
    <col min="7196" max="7424" width="9" style="186"/>
    <col min="7425" max="7451" width="3" style="186" customWidth="1"/>
    <col min="7452" max="7680" width="9" style="186"/>
    <col min="7681" max="7707" width="3" style="186" customWidth="1"/>
    <col min="7708" max="7936" width="9" style="186"/>
    <col min="7937" max="7963" width="3" style="186" customWidth="1"/>
    <col min="7964" max="8192" width="9" style="186"/>
    <col min="8193" max="8219" width="3" style="186" customWidth="1"/>
    <col min="8220" max="8448" width="9" style="186"/>
    <col min="8449" max="8475" width="3" style="186" customWidth="1"/>
    <col min="8476" max="8704" width="9" style="186"/>
    <col min="8705" max="8731" width="3" style="186" customWidth="1"/>
    <col min="8732" max="8960" width="9" style="186"/>
    <col min="8961" max="8987" width="3" style="186" customWidth="1"/>
    <col min="8988" max="9216" width="9" style="186"/>
    <col min="9217" max="9243" width="3" style="186" customWidth="1"/>
    <col min="9244" max="9472" width="9" style="186"/>
    <col min="9473" max="9499" width="3" style="186" customWidth="1"/>
    <col min="9500" max="9728" width="9" style="186"/>
    <col min="9729" max="9755" width="3" style="186" customWidth="1"/>
    <col min="9756" max="9984" width="9" style="186"/>
    <col min="9985" max="10011" width="3" style="186" customWidth="1"/>
    <col min="10012" max="10240" width="9" style="186"/>
    <col min="10241" max="10267" width="3" style="186" customWidth="1"/>
    <col min="10268" max="10496" width="9" style="186"/>
    <col min="10497" max="10523" width="3" style="186" customWidth="1"/>
    <col min="10524" max="10752" width="9" style="186"/>
    <col min="10753" max="10779" width="3" style="186" customWidth="1"/>
    <col min="10780" max="11008" width="9" style="186"/>
    <col min="11009" max="11035" width="3" style="186" customWidth="1"/>
    <col min="11036" max="11264" width="9" style="186"/>
    <col min="11265" max="11291" width="3" style="186" customWidth="1"/>
    <col min="11292" max="11520" width="9" style="186"/>
    <col min="11521" max="11547" width="3" style="186" customWidth="1"/>
    <col min="11548" max="11776" width="9" style="186"/>
    <col min="11777" max="11803" width="3" style="186" customWidth="1"/>
    <col min="11804" max="12032" width="9" style="186"/>
    <col min="12033" max="12059" width="3" style="186" customWidth="1"/>
    <col min="12060" max="12288" width="9" style="186"/>
    <col min="12289" max="12315" width="3" style="186" customWidth="1"/>
    <col min="12316" max="12544" width="9" style="186"/>
    <col min="12545" max="12571" width="3" style="186" customWidth="1"/>
    <col min="12572" max="12800" width="9" style="186"/>
    <col min="12801" max="12827" width="3" style="186" customWidth="1"/>
    <col min="12828" max="13056" width="9" style="186"/>
    <col min="13057" max="13083" width="3" style="186" customWidth="1"/>
    <col min="13084" max="13312" width="9" style="186"/>
    <col min="13313" max="13339" width="3" style="186" customWidth="1"/>
    <col min="13340" max="13568" width="9" style="186"/>
    <col min="13569" max="13595" width="3" style="186" customWidth="1"/>
    <col min="13596" max="13824" width="9" style="186"/>
    <col min="13825" max="13851" width="3" style="186" customWidth="1"/>
    <col min="13852" max="14080" width="9" style="186"/>
    <col min="14081" max="14107" width="3" style="186" customWidth="1"/>
    <col min="14108" max="14336" width="9" style="186"/>
    <col min="14337" max="14363" width="3" style="186" customWidth="1"/>
    <col min="14364" max="14592" width="9" style="186"/>
    <col min="14593" max="14619" width="3" style="186" customWidth="1"/>
    <col min="14620" max="14848" width="9" style="186"/>
    <col min="14849" max="14875" width="3" style="186" customWidth="1"/>
    <col min="14876" max="15104" width="9" style="186"/>
    <col min="15105" max="15131" width="3" style="186" customWidth="1"/>
    <col min="15132" max="15360" width="9" style="186"/>
    <col min="15361" max="15387" width="3" style="186" customWidth="1"/>
    <col min="15388" max="15616" width="9" style="186"/>
    <col min="15617" max="15643" width="3" style="186" customWidth="1"/>
    <col min="15644" max="15872" width="9" style="186"/>
    <col min="15873" max="15899" width="3" style="186" customWidth="1"/>
    <col min="15900" max="16128" width="9" style="186"/>
    <col min="16129" max="16155" width="3" style="186" customWidth="1"/>
    <col min="16156" max="16384" width="9" style="186"/>
  </cols>
  <sheetData>
    <row r="1" spans="1:39" ht="15" customHeight="1" thickBot="1">
      <c r="A1" s="185"/>
      <c r="AE1" s="186" t="s">
        <v>529</v>
      </c>
    </row>
    <row r="2" spans="1:39" ht="15" customHeight="1" thickBot="1">
      <c r="AC2" s="187" t="s">
        <v>530</v>
      </c>
      <c r="AD2" s="187"/>
      <c r="AE2" s="314"/>
      <c r="AF2" s="315"/>
      <c r="AG2" s="316"/>
    </row>
    <row r="3" spans="1:39" ht="15" customHeight="1">
      <c r="A3" s="317" t="s">
        <v>604</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D3" s="186" t="s">
        <v>531</v>
      </c>
    </row>
    <row r="4" spans="1:39" ht="15" customHeight="1">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row>
    <row r="5" spans="1:39" ht="15" customHeight="1">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row>
    <row r="6" spans="1:39" ht="1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row>
    <row r="7" spans="1:39" ht="15" customHeight="1">
      <c r="A7" s="188"/>
      <c r="B7" s="188"/>
      <c r="C7" s="188"/>
      <c r="D7" s="188"/>
      <c r="E7" s="188"/>
      <c r="F7" s="188"/>
      <c r="G7" s="188"/>
      <c r="H7" s="188"/>
      <c r="I7" s="188"/>
      <c r="J7" s="318" t="s">
        <v>900</v>
      </c>
      <c r="K7" s="319"/>
      <c r="L7" s="319"/>
      <c r="M7" s="319"/>
      <c r="N7" s="319"/>
      <c r="O7" s="319"/>
      <c r="P7" s="319"/>
      <c r="Q7" s="319"/>
      <c r="R7" s="319"/>
      <c r="S7" s="188"/>
      <c r="T7" s="188"/>
      <c r="U7" s="188"/>
      <c r="V7" s="188"/>
      <c r="W7" s="188"/>
      <c r="X7" s="188"/>
      <c r="Y7" s="188"/>
      <c r="Z7" s="188"/>
      <c r="AA7" s="188"/>
    </row>
    <row r="8" spans="1:39" ht="15" customHeight="1"/>
    <row r="9" spans="1:39" ht="15" customHeight="1">
      <c r="A9" s="320" t="s">
        <v>890</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row>
    <row r="10" spans="1:39" ht="15"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row>
    <row r="11" spans="1:39" ht="15" customHeight="1">
      <c r="A11" s="320"/>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row>
    <row r="12" spans="1:39" ht="15" customHeight="1">
      <c r="A12" s="320"/>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row>
    <row r="13" spans="1:39" ht="15" customHeight="1">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row>
    <row r="14" spans="1:39" ht="15" customHeight="1">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row>
    <row r="15" spans="1:39" ht="15" customHeight="1">
      <c r="A15" s="320"/>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row>
    <row r="16" spans="1:39" ht="15" customHeight="1">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C16" s="189"/>
      <c r="AD16" s="189"/>
      <c r="AE16" s="189"/>
      <c r="AF16" s="189"/>
      <c r="AG16" s="189"/>
      <c r="AH16" s="189"/>
      <c r="AI16" s="189"/>
      <c r="AJ16" s="189"/>
      <c r="AK16" s="189"/>
      <c r="AL16" s="189"/>
      <c r="AM16" s="189"/>
    </row>
    <row r="17" spans="1:39" ht="15" customHeight="1">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C17" s="189"/>
      <c r="AD17" s="189"/>
      <c r="AE17" s="189"/>
      <c r="AF17" s="189"/>
      <c r="AG17" s="189"/>
      <c r="AH17" s="189"/>
      <c r="AI17" s="189"/>
      <c r="AJ17" s="189"/>
      <c r="AK17" s="189"/>
      <c r="AL17" s="189"/>
      <c r="AM17" s="189"/>
    </row>
    <row r="18" spans="1:39" ht="15" customHeight="1">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C18" s="189"/>
      <c r="AD18" s="189"/>
      <c r="AE18" s="189"/>
      <c r="AF18" s="189"/>
      <c r="AG18" s="189"/>
      <c r="AH18" s="189"/>
      <c r="AI18" s="189"/>
      <c r="AJ18" s="189"/>
      <c r="AK18" s="189"/>
      <c r="AL18" s="189"/>
      <c r="AM18" s="189"/>
    </row>
    <row r="19" spans="1:39" ht="15" customHeight="1">
      <c r="A19" s="320"/>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C19" s="189"/>
      <c r="AD19" s="189"/>
      <c r="AE19" s="189"/>
      <c r="AF19" s="189"/>
      <c r="AG19" s="189"/>
      <c r="AH19" s="189"/>
      <c r="AI19" s="189"/>
      <c r="AJ19" s="189"/>
      <c r="AK19" s="189"/>
      <c r="AL19" s="189"/>
      <c r="AM19" s="189"/>
    </row>
    <row r="20" spans="1:39" ht="15" customHeight="1">
      <c r="A20" s="320"/>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C20" s="189"/>
      <c r="AD20" s="189"/>
      <c r="AE20" s="189"/>
      <c r="AF20" s="189"/>
      <c r="AG20" s="189"/>
      <c r="AH20" s="189"/>
      <c r="AI20" s="189"/>
      <c r="AJ20" s="189"/>
      <c r="AK20" s="189"/>
      <c r="AL20" s="189"/>
      <c r="AM20" s="189"/>
    </row>
    <row r="21" spans="1:39" ht="15" customHeight="1">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C21" s="189"/>
      <c r="AD21" s="189"/>
      <c r="AE21" s="189"/>
      <c r="AF21" s="189"/>
      <c r="AG21" s="189"/>
      <c r="AH21" s="189"/>
      <c r="AI21" s="189"/>
      <c r="AJ21" s="189"/>
      <c r="AK21" s="189"/>
      <c r="AL21" s="189"/>
      <c r="AM21" s="189"/>
    </row>
    <row r="22" spans="1:39" ht="15" customHeight="1">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C22" s="189"/>
      <c r="AD22" s="189"/>
      <c r="AE22" s="189"/>
      <c r="AF22" s="189"/>
      <c r="AG22" s="189"/>
      <c r="AH22" s="189"/>
      <c r="AI22" s="189"/>
      <c r="AJ22" s="189"/>
      <c r="AK22" s="189"/>
      <c r="AL22" s="189"/>
      <c r="AM22" s="189"/>
    </row>
    <row r="23" spans="1:39" ht="15" customHeight="1">
      <c r="A23" s="320"/>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C23" s="189"/>
      <c r="AD23" s="189"/>
      <c r="AE23" s="189"/>
      <c r="AF23" s="189"/>
      <c r="AG23" s="189"/>
      <c r="AH23" s="189"/>
      <c r="AI23" s="189"/>
      <c r="AJ23" s="189"/>
      <c r="AK23" s="189"/>
      <c r="AL23" s="189"/>
      <c r="AM23" s="189"/>
    </row>
    <row r="24" spans="1:39" ht="15" customHeight="1">
      <c r="A24" s="320"/>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C24" s="189"/>
      <c r="AD24" s="189"/>
      <c r="AE24" s="189"/>
      <c r="AF24" s="189"/>
      <c r="AG24" s="189"/>
      <c r="AH24" s="189"/>
      <c r="AI24" s="189"/>
      <c r="AJ24" s="189"/>
      <c r="AK24" s="189"/>
      <c r="AL24" s="189"/>
      <c r="AM24" s="189"/>
    </row>
    <row r="25" spans="1:39" ht="15" customHeight="1">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C25" s="189"/>
      <c r="AD25" s="189"/>
      <c r="AE25" s="189"/>
      <c r="AF25" s="189"/>
      <c r="AG25" s="189"/>
      <c r="AH25" s="189"/>
      <c r="AI25" s="189"/>
      <c r="AJ25" s="189"/>
      <c r="AK25" s="189"/>
      <c r="AL25" s="189"/>
      <c r="AM25" s="189"/>
    </row>
    <row r="26" spans="1:39" ht="15" customHeight="1">
      <c r="A26" s="320"/>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row>
    <row r="27" spans="1:39" ht="15" customHeight="1">
      <c r="A27" s="320"/>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row>
    <row r="28" spans="1:39" ht="15" customHeight="1">
      <c r="A28" s="320"/>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row>
    <row r="29" spans="1:39" ht="15" customHeight="1">
      <c r="A29" s="320"/>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C29" s="190"/>
    </row>
    <row r="30" spans="1:39" ht="15" customHeight="1">
      <c r="A30" s="320"/>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C30" s="321"/>
      <c r="AD30" s="321"/>
      <c r="AE30" s="321"/>
      <c r="AF30" s="321"/>
      <c r="AG30" s="321"/>
      <c r="AH30" s="321"/>
      <c r="AI30" s="321"/>
      <c r="AJ30" s="321"/>
    </row>
    <row r="31" spans="1:39" ht="15" customHeight="1">
      <c r="A31" s="320"/>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row>
    <row r="32" spans="1:39" ht="15" customHeight="1">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row>
    <row r="33" spans="1:27" ht="15" customHeight="1">
      <c r="A33" s="320"/>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row>
    <row r="34" spans="1:27" ht="15" customHeight="1">
      <c r="A34" s="320"/>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row>
    <row r="35" spans="1:27" ht="20.25" customHeight="1">
      <c r="A35" s="312" t="s">
        <v>532</v>
      </c>
      <c r="B35" s="312"/>
      <c r="C35" s="312"/>
      <c r="D35" s="312"/>
      <c r="E35" s="312"/>
      <c r="F35" s="312"/>
      <c r="G35" s="312"/>
      <c r="H35" s="312"/>
      <c r="I35" s="312"/>
      <c r="J35" s="312"/>
      <c r="K35" s="312"/>
      <c r="L35" s="312"/>
      <c r="M35" s="313" t="s">
        <v>533</v>
      </c>
      <c r="N35" s="313"/>
      <c r="O35" s="313"/>
      <c r="P35" s="313"/>
      <c r="Q35" s="313"/>
      <c r="R35" s="313"/>
      <c r="S35" s="313"/>
      <c r="T35" s="313"/>
      <c r="U35" s="313"/>
      <c r="V35" s="313"/>
      <c r="W35" s="313"/>
      <c r="X35" s="313"/>
      <c r="Y35" s="313"/>
      <c r="Z35" s="313"/>
      <c r="AA35" s="313"/>
    </row>
    <row r="36" spans="1:27" ht="20.25" customHeight="1">
      <c r="A36" s="308" t="s">
        <v>730</v>
      </c>
      <c r="B36" s="308"/>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row>
    <row r="37" spans="1:27" ht="15" customHeight="1">
      <c r="A37" s="308"/>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row>
    <row r="38" spans="1:27" ht="18.75">
      <c r="A38" s="309" t="s">
        <v>534</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row>
    <row r="39" spans="1:27" ht="1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row>
    <row r="40" spans="1:27" ht="1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row>
    <row r="41" spans="1:27" ht="30">
      <c r="A41" s="191"/>
      <c r="B41" s="310" t="s">
        <v>535</v>
      </c>
      <c r="C41" s="310"/>
      <c r="D41" s="310"/>
      <c r="E41" s="310"/>
      <c r="F41" s="191"/>
      <c r="H41" s="311" t="s">
        <v>536</v>
      </c>
      <c r="I41" s="311"/>
      <c r="J41" s="311"/>
      <c r="K41" s="311"/>
      <c r="L41" s="311"/>
      <c r="M41" s="311"/>
      <c r="N41" s="311"/>
      <c r="O41" s="311"/>
      <c r="P41" s="311"/>
      <c r="Q41" s="311"/>
      <c r="R41" s="311"/>
      <c r="S41" s="311"/>
      <c r="T41" s="311"/>
      <c r="Y41" s="191"/>
      <c r="Z41" s="191"/>
      <c r="AA41" s="191"/>
    </row>
    <row r="42" spans="1:27" ht="15" customHeight="1">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row>
    <row r="43" spans="1:27" ht="21">
      <c r="A43" s="191"/>
      <c r="C43" s="307" t="s">
        <v>537</v>
      </c>
      <c r="D43" s="307"/>
      <c r="E43" s="307"/>
      <c r="F43" s="192"/>
      <c r="G43" s="192"/>
      <c r="I43" s="292"/>
      <c r="J43" s="292"/>
      <c r="K43" s="292"/>
      <c r="L43" s="292"/>
      <c r="M43" s="292"/>
      <c r="N43" s="292"/>
      <c r="O43" s="292"/>
      <c r="P43" s="292"/>
      <c r="Q43" s="192"/>
      <c r="Z43" s="191"/>
      <c r="AA43" s="191"/>
    </row>
    <row r="44" spans="1:27" ht="15" customHeight="1">
      <c r="A44" s="191"/>
      <c r="B44" s="191"/>
      <c r="C44" s="191"/>
      <c r="D44" s="191"/>
      <c r="E44" s="191"/>
      <c r="F44" s="191"/>
      <c r="G44" s="191"/>
      <c r="H44" s="191"/>
      <c r="I44" s="191"/>
      <c r="J44" s="191"/>
      <c r="S44" s="191"/>
      <c r="T44" s="191"/>
      <c r="U44" s="191"/>
      <c r="V44" s="191"/>
      <c r="W44" s="191"/>
      <c r="X44" s="191"/>
      <c r="Y44" s="191"/>
      <c r="Z44" s="191"/>
      <c r="AA44" s="191"/>
    </row>
    <row r="45" spans="1:27" ht="21" customHeight="1">
      <c r="A45" s="191"/>
      <c r="B45" s="192"/>
      <c r="C45" s="192"/>
      <c r="D45" s="192"/>
      <c r="E45" s="192"/>
      <c r="F45" s="192"/>
      <c r="G45" s="192"/>
      <c r="H45" s="192"/>
      <c r="I45" s="192"/>
      <c r="J45" s="192"/>
      <c r="K45" s="192"/>
      <c r="L45" s="192"/>
      <c r="M45" s="192"/>
      <c r="N45" s="192"/>
      <c r="T45" s="191"/>
      <c r="U45" s="191"/>
      <c r="V45" s="191"/>
      <c r="W45" s="191"/>
      <c r="X45" s="191"/>
      <c r="Y45" s="191"/>
      <c r="Z45" s="191"/>
      <c r="AA45" s="191"/>
    </row>
    <row r="46" spans="1:27" ht="1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row>
    <row r="47" spans="1:27" ht="15" customHeight="1">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row>
    <row r="48" spans="1:27" ht="15" customHeight="1" thickBot="1"/>
    <row r="49" spans="1:27" ht="15" customHeight="1">
      <c r="A49" s="297" t="s">
        <v>538</v>
      </c>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9"/>
    </row>
    <row r="50" spans="1:27" ht="15" customHeight="1">
      <c r="A50" s="300"/>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2"/>
    </row>
    <row r="51" spans="1:27" ht="15" customHeight="1">
      <c r="A51" s="300"/>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2"/>
    </row>
    <row r="52" spans="1:27" ht="15" customHeight="1">
      <c r="A52" s="193"/>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5"/>
    </row>
    <row r="53" spans="1:27" ht="20.25" customHeight="1" thickBot="1">
      <c r="A53" s="303" t="s">
        <v>532</v>
      </c>
      <c r="B53" s="304"/>
      <c r="C53" s="304"/>
      <c r="D53" s="304"/>
      <c r="E53" s="304"/>
      <c r="F53" s="304"/>
      <c r="G53" s="304"/>
      <c r="H53" s="304"/>
      <c r="I53" s="304"/>
      <c r="J53" s="304"/>
      <c r="K53" s="304"/>
      <c r="L53" s="304"/>
      <c r="M53" s="305" t="s">
        <v>533</v>
      </c>
      <c r="N53" s="305"/>
      <c r="O53" s="305"/>
      <c r="P53" s="305"/>
      <c r="Q53" s="305"/>
      <c r="R53" s="305"/>
      <c r="S53" s="305"/>
      <c r="T53" s="305"/>
      <c r="U53" s="305"/>
      <c r="V53" s="305"/>
      <c r="W53" s="305"/>
      <c r="X53" s="305"/>
      <c r="Y53" s="305"/>
      <c r="Z53" s="305"/>
      <c r="AA53" s="306"/>
    </row>
    <row r="54" spans="1:27" ht="15" customHeight="1"/>
    <row r="55" spans="1:27" ht="15" customHeight="1"/>
    <row r="56" spans="1:27" ht="15" customHeight="1"/>
    <row r="57" spans="1:27" ht="21">
      <c r="C57" s="307" t="s">
        <v>539</v>
      </c>
      <c r="D57" s="307"/>
      <c r="E57" s="307"/>
      <c r="F57" s="307"/>
      <c r="G57" s="307"/>
      <c r="H57" s="307"/>
    </row>
    <row r="58" spans="1:27" ht="15" customHeight="1"/>
  </sheetData>
  <mergeCells count="16">
    <mergeCell ref="A35:L35"/>
    <mergeCell ref="M35:AA35"/>
    <mergeCell ref="AE2:AG2"/>
    <mergeCell ref="A3:AA6"/>
    <mergeCell ref="J7:R7"/>
    <mergeCell ref="A9:AA34"/>
    <mergeCell ref="AC30:AJ30"/>
    <mergeCell ref="A49:AA51"/>
    <mergeCell ref="A53:L53"/>
    <mergeCell ref="M53:AA53"/>
    <mergeCell ref="C57:H57"/>
    <mergeCell ref="A36:AA37"/>
    <mergeCell ref="A38:AA38"/>
    <mergeCell ref="B41:E41"/>
    <mergeCell ref="H41:T41"/>
    <mergeCell ref="C43:E43"/>
  </mergeCells>
  <phoneticPr fontId="1"/>
  <dataValidations count="2">
    <dataValidation type="list" allowBlank="1" showInputMessage="1" showErrorMessage="1" sqref="AE2:AG2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38:AG65538 KA65538:KC65538 TW65538:TY65538 ADS65538:ADU65538 ANO65538:ANQ65538 AXK65538:AXM65538 BHG65538:BHI65538 BRC65538:BRE65538 CAY65538:CBA65538 CKU65538:CKW65538 CUQ65538:CUS65538 DEM65538:DEO65538 DOI65538:DOK65538 DYE65538:DYG65538 EIA65538:EIC65538 ERW65538:ERY65538 FBS65538:FBU65538 FLO65538:FLQ65538 FVK65538:FVM65538 GFG65538:GFI65538 GPC65538:GPE65538 GYY65538:GZA65538 HIU65538:HIW65538 HSQ65538:HSS65538 ICM65538:ICO65538 IMI65538:IMK65538 IWE65538:IWG65538 JGA65538:JGC65538 JPW65538:JPY65538 JZS65538:JZU65538 KJO65538:KJQ65538 KTK65538:KTM65538 LDG65538:LDI65538 LNC65538:LNE65538 LWY65538:LXA65538 MGU65538:MGW65538 MQQ65538:MQS65538 NAM65538:NAO65538 NKI65538:NKK65538 NUE65538:NUG65538 OEA65538:OEC65538 ONW65538:ONY65538 OXS65538:OXU65538 PHO65538:PHQ65538 PRK65538:PRM65538 QBG65538:QBI65538 QLC65538:QLE65538 QUY65538:QVA65538 REU65538:REW65538 ROQ65538:ROS65538 RYM65538:RYO65538 SII65538:SIK65538 SSE65538:SSG65538 TCA65538:TCC65538 TLW65538:TLY65538 TVS65538:TVU65538 UFO65538:UFQ65538 UPK65538:UPM65538 UZG65538:UZI65538 VJC65538:VJE65538 VSY65538:VTA65538 WCU65538:WCW65538 WMQ65538:WMS65538 WWM65538:WWO65538 AE131074:AG131074 KA131074:KC131074 TW131074:TY131074 ADS131074:ADU131074 ANO131074:ANQ131074 AXK131074:AXM131074 BHG131074:BHI131074 BRC131074:BRE131074 CAY131074:CBA131074 CKU131074:CKW131074 CUQ131074:CUS131074 DEM131074:DEO131074 DOI131074:DOK131074 DYE131074:DYG131074 EIA131074:EIC131074 ERW131074:ERY131074 FBS131074:FBU131074 FLO131074:FLQ131074 FVK131074:FVM131074 GFG131074:GFI131074 GPC131074:GPE131074 GYY131074:GZA131074 HIU131074:HIW131074 HSQ131074:HSS131074 ICM131074:ICO131074 IMI131074:IMK131074 IWE131074:IWG131074 JGA131074:JGC131074 JPW131074:JPY131074 JZS131074:JZU131074 KJO131074:KJQ131074 KTK131074:KTM131074 LDG131074:LDI131074 LNC131074:LNE131074 LWY131074:LXA131074 MGU131074:MGW131074 MQQ131074:MQS131074 NAM131074:NAO131074 NKI131074:NKK131074 NUE131074:NUG131074 OEA131074:OEC131074 ONW131074:ONY131074 OXS131074:OXU131074 PHO131074:PHQ131074 PRK131074:PRM131074 QBG131074:QBI131074 QLC131074:QLE131074 QUY131074:QVA131074 REU131074:REW131074 ROQ131074:ROS131074 RYM131074:RYO131074 SII131074:SIK131074 SSE131074:SSG131074 TCA131074:TCC131074 TLW131074:TLY131074 TVS131074:TVU131074 UFO131074:UFQ131074 UPK131074:UPM131074 UZG131074:UZI131074 VJC131074:VJE131074 VSY131074:VTA131074 WCU131074:WCW131074 WMQ131074:WMS131074 WWM131074:WWO131074 AE196610:AG196610 KA196610:KC196610 TW196610:TY196610 ADS196610:ADU196610 ANO196610:ANQ196610 AXK196610:AXM196610 BHG196610:BHI196610 BRC196610:BRE196610 CAY196610:CBA196610 CKU196610:CKW196610 CUQ196610:CUS196610 DEM196610:DEO196610 DOI196610:DOK196610 DYE196610:DYG196610 EIA196610:EIC196610 ERW196610:ERY196610 FBS196610:FBU196610 FLO196610:FLQ196610 FVK196610:FVM196610 GFG196610:GFI196610 GPC196610:GPE196610 GYY196610:GZA196610 HIU196610:HIW196610 HSQ196610:HSS196610 ICM196610:ICO196610 IMI196610:IMK196610 IWE196610:IWG196610 JGA196610:JGC196610 JPW196610:JPY196610 JZS196610:JZU196610 KJO196610:KJQ196610 KTK196610:KTM196610 LDG196610:LDI196610 LNC196610:LNE196610 LWY196610:LXA196610 MGU196610:MGW196610 MQQ196610:MQS196610 NAM196610:NAO196610 NKI196610:NKK196610 NUE196610:NUG196610 OEA196610:OEC196610 ONW196610:ONY196610 OXS196610:OXU196610 PHO196610:PHQ196610 PRK196610:PRM196610 QBG196610:QBI196610 QLC196610:QLE196610 QUY196610:QVA196610 REU196610:REW196610 ROQ196610:ROS196610 RYM196610:RYO196610 SII196610:SIK196610 SSE196610:SSG196610 TCA196610:TCC196610 TLW196610:TLY196610 TVS196610:TVU196610 UFO196610:UFQ196610 UPK196610:UPM196610 UZG196610:UZI196610 VJC196610:VJE196610 VSY196610:VTA196610 WCU196610:WCW196610 WMQ196610:WMS196610 WWM196610:WWO196610 AE262146:AG262146 KA262146:KC262146 TW262146:TY262146 ADS262146:ADU262146 ANO262146:ANQ262146 AXK262146:AXM262146 BHG262146:BHI262146 BRC262146:BRE262146 CAY262146:CBA262146 CKU262146:CKW262146 CUQ262146:CUS262146 DEM262146:DEO262146 DOI262146:DOK262146 DYE262146:DYG262146 EIA262146:EIC262146 ERW262146:ERY262146 FBS262146:FBU262146 FLO262146:FLQ262146 FVK262146:FVM262146 GFG262146:GFI262146 GPC262146:GPE262146 GYY262146:GZA262146 HIU262146:HIW262146 HSQ262146:HSS262146 ICM262146:ICO262146 IMI262146:IMK262146 IWE262146:IWG262146 JGA262146:JGC262146 JPW262146:JPY262146 JZS262146:JZU262146 KJO262146:KJQ262146 KTK262146:KTM262146 LDG262146:LDI262146 LNC262146:LNE262146 LWY262146:LXA262146 MGU262146:MGW262146 MQQ262146:MQS262146 NAM262146:NAO262146 NKI262146:NKK262146 NUE262146:NUG262146 OEA262146:OEC262146 ONW262146:ONY262146 OXS262146:OXU262146 PHO262146:PHQ262146 PRK262146:PRM262146 QBG262146:QBI262146 QLC262146:QLE262146 QUY262146:QVA262146 REU262146:REW262146 ROQ262146:ROS262146 RYM262146:RYO262146 SII262146:SIK262146 SSE262146:SSG262146 TCA262146:TCC262146 TLW262146:TLY262146 TVS262146:TVU262146 UFO262146:UFQ262146 UPK262146:UPM262146 UZG262146:UZI262146 VJC262146:VJE262146 VSY262146:VTA262146 WCU262146:WCW262146 WMQ262146:WMS262146 WWM262146:WWO262146 AE327682:AG327682 KA327682:KC327682 TW327682:TY327682 ADS327682:ADU327682 ANO327682:ANQ327682 AXK327682:AXM327682 BHG327682:BHI327682 BRC327682:BRE327682 CAY327682:CBA327682 CKU327682:CKW327682 CUQ327682:CUS327682 DEM327682:DEO327682 DOI327682:DOK327682 DYE327682:DYG327682 EIA327682:EIC327682 ERW327682:ERY327682 FBS327682:FBU327682 FLO327682:FLQ327682 FVK327682:FVM327682 GFG327682:GFI327682 GPC327682:GPE327682 GYY327682:GZA327682 HIU327682:HIW327682 HSQ327682:HSS327682 ICM327682:ICO327682 IMI327682:IMK327682 IWE327682:IWG327682 JGA327682:JGC327682 JPW327682:JPY327682 JZS327682:JZU327682 KJO327682:KJQ327682 KTK327682:KTM327682 LDG327682:LDI327682 LNC327682:LNE327682 LWY327682:LXA327682 MGU327682:MGW327682 MQQ327682:MQS327682 NAM327682:NAO327682 NKI327682:NKK327682 NUE327682:NUG327682 OEA327682:OEC327682 ONW327682:ONY327682 OXS327682:OXU327682 PHO327682:PHQ327682 PRK327682:PRM327682 QBG327682:QBI327682 QLC327682:QLE327682 QUY327682:QVA327682 REU327682:REW327682 ROQ327682:ROS327682 RYM327682:RYO327682 SII327682:SIK327682 SSE327682:SSG327682 TCA327682:TCC327682 TLW327682:TLY327682 TVS327682:TVU327682 UFO327682:UFQ327682 UPK327682:UPM327682 UZG327682:UZI327682 VJC327682:VJE327682 VSY327682:VTA327682 WCU327682:WCW327682 WMQ327682:WMS327682 WWM327682:WWO327682 AE393218:AG393218 KA393218:KC393218 TW393218:TY393218 ADS393218:ADU393218 ANO393218:ANQ393218 AXK393218:AXM393218 BHG393218:BHI393218 BRC393218:BRE393218 CAY393218:CBA393218 CKU393218:CKW393218 CUQ393218:CUS393218 DEM393218:DEO393218 DOI393218:DOK393218 DYE393218:DYG393218 EIA393218:EIC393218 ERW393218:ERY393218 FBS393218:FBU393218 FLO393218:FLQ393218 FVK393218:FVM393218 GFG393218:GFI393218 GPC393218:GPE393218 GYY393218:GZA393218 HIU393218:HIW393218 HSQ393218:HSS393218 ICM393218:ICO393218 IMI393218:IMK393218 IWE393218:IWG393218 JGA393218:JGC393218 JPW393218:JPY393218 JZS393218:JZU393218 KJO393218:KJQ393218 KTK393218:KTM393218 LDG393218:LDI393218 LNC393218:LNE393218 LWY393218:LXA393218 MGU393218:MGW393218 MQQ393218:MQS393218 NAM393218:NAO393218 NKI393218:NKK393218 NUE393218:NUG393218 OEA393218:OEC393218 ONW393218:ONY393218 OXS393218:OXU393218 PHO393218:PHQ393218 PRK393218:PRM393218 QBG393218:QBI393218 QLC393218:QLE393218 QUY393218:QVA393218 REU393218:REW393218 ROQ393218:ROS393218 RYM393218:RYO393218 SII393218:SIK393218 SSE393218:SSG393218 TCA393218:TCC393218 TLW393218:TLY393218 TVS393218:TVU393218 UFO393218:UFQ393218 UPK393218:UPM393218 UZG393218:UZI393218 VJC393218:VJE393218 VSY393218:VTA393218 WCU393218:WCW393218 WMQ393218:WMS393218 WWM393218:WWO393218 AE458754:AG458754 KA458754:KC458754 TW458754:TY458754 ADS458754:ADU458754 ANO458754:ANQ458754 AXK458754:AXM458754 BHG458754:BHI458754 BRC458754:BRE458754 CAY458754:CBA458754 CKU458754:CKW458754 CUQ458754:CUS458754 DEM458754:DEO458754 DOI458754:DOK458754 DYE458754:DYG458754 EIA458754:EIC458754 ERW458754:ERY458754 FBS458754:FBU458754 FLO458754:FLQ458754 FVK458754:FVM458754 GFG458754:GFI458754 GPC458754:GPE458754 GYY458754:GZA458754 HIU458754:HIW458754 HSQ458754:HSS458754 ICM458754:ICO458754 IMI458754:IMK458754 IWE458754:IWG458754 JGA458754:JGC458754 JPW458754:JPY458754 JZS458754:JZU458754 KJO458754:KJQ458754 KTK458754:KTM458754 LDG458754:LDI458754 LNC458754:LNE458754 LWY458754:LXA458754 MGU458754:MGW458754 MQQ458754:MQS458754 NAM458754:NAO458754 NKI458754:NKK458754 NUE458754:NUG458754 OEA458754:OEC458754 ONW458754:ONY458754 OXS458754:OXU458754 PHO458754:PHQ458754 PRK458754:PRM458754 QBG458754:QBI458754 QLC458754:QLE458754 QUY458754:QVA458754 REU458754:REW458754 ROQ458754:ROS458754 RYM458754:RYO458754 SII458754:SIK458754 SSE458754:SSG458754 TCA458754:TCC458754 TLW458754:TLY458754 TVS458754:TVU458754 UFO458754:UFQ458754 UPK458754:UPM458754 UZG458754:UZI458754 VJC458754:VJE458754 VSY458754:VTA458754 WCU458754:WCW458754 WMQ458754:WMS458754 WWM458754:WWO458754 AE524290:AG524290 KA524290:KC524290 TW524290:TY524290 ADS524290:ADU524290 ANO524290:ANQ524290 AXK524290:AXM524290 BHG524290:BHI524290 BRC524290:BRE524290 CAY524290:CBA524290 CKU524290:CKW524290 CUQ524290:CUS524290 DEM524290:DEO524290 DOI524290:DOK524290 DYE524290:DYG524290 EIA524290:EIC524290 ERW524290:ERY524290 FBS524290:FBU524290 FLO524290:FLQ524290 FVK524290:FVM524290 GFG524290:GFI524290 GPC524290:GPE524290 GYY524290:GZA524290 HIU524290:HIW524290 HSQ524290:HSS524290 ICM524290:ICO524290 IMI524290:IMK524290 IWE524290:IWG524290 JGA524290:JGC524290 JPW524290:JPY524290 JZS524290:JZU524290 KJO524290:KJQ524290 KTK524290:KTM524290 LDG524290:LDI524290 LNC524290:LNE524290 LWY524290:LXA524290 MGU524290:MGW524290 MQQ524290:MQS524290 NAM524290:NAO524290 NKI524290:NKK524290 NUE524290:NUG524290 OEA524290:OEC524290 ONW524290:ONY524290 OXS524290:OXU524290 PHO524290:PHQ524290 PRK524290:PRM524290 QBG524290:QBI524290 QLC524290:QLE524290 QUY524290:QVA524290 REU524290:REW524290 ROQ524290:ROS524290 RYM524290:RYO524290 SII524290:SIK524290 SSE524290:SSG524290 TCA524290:TCC524290 TLW524290:TLY524290 TVS524290:TVU524290 UFO524290:UFQ524290 UPK524290:UPM524290 UZG524290:UZI524290 VJC524290:VJE524290 VSY524290:VTA524290 WCU524290:WCW524290 WMQ524290:WMS524290 WWM524290:WWO524290 AE589826:AG589826 KA589826:KC589826 TW589826:TY589826 ADS589826:ADU589826 ANO589826:ANQ589826 AXK589826:AXM589826 BHG589826:BHI589826 BRC589826:BRE589826 CAY589826:CBA589826 CKU589826:CKW589826 CUQ589826:CUS589826 DEM589826:DEO589826 DOI589826:DOK589826 DYE589826:DYG589826 EIA589826:EIC589826 ERW589826:ERY589826 FBS589826:FBU589826 FLO589826:FLQ589826 FVK589826:FVM589826 GFG589826:GFI589826 GPC589826:GPE589826 GYY589826:GZA589826 HIU589826:HIW589826 HSQ589826:HSS589826 ICM589826:ICO589826 IMI589826:IMK589826 IWE589826:IWG589826 JGA589826:JGC589826 JPW589826:JPY589826 JZS589826:JZU589826 KJO589826:KJQ589826 KTK589826:KTM589826 LDG589826:LDI589826 LNC589826:LNE589826 LWY589826:LXA589826 MGU589826:MGW589826 MQQ589826:MQS589826 NAM589826:NAO589826 NKI589826:NKK589826 NUE589826:NUG589826 OEA589826:OEC589826 ONW589826:ONY589826 OXS589826:OXU589826 PHO589826:PHQ589826 PRK589826:PRM589826 QBG589826:QBI589826 QLC589826:QLE589826 QUY589826:QVA589826 REU589826:REW589826 ROQ589826:ROS589826 RYM589826:RYO589826 SII589826:SIK589826 SSE589826:SSG589826 TCA589826:TCC589826 TLW589826:TLY589826 TVS589826:TVU589826 UFO589826:UFQ589826 UPK589826:UPM589826 UZG589826:UZI589826 VJC589826:VJE589826 VSY589826:VTA589826 WCU589826:WCW589826 WMQ589826:WMS589826 WWM589826:WWO589826 AE655362:AG655362 KA655362:KC655362 TW655362:TY655362 ADS655362:ADU655362 ANO655362:ANQ655362 AXK655362:AXM655362 BHG655362:BHI655362 BRC655362:BRE655362 CAY655362:CBA655362 CKU655362:CKW655362 CUQ655362:CUS655362 DEM655362:DEO655362 DOI655362:DOK655362 DYE655362:DYG655362 EIA655362:EIC655362 ERW655362:ERY655362 FBS655362:FBU655362 FLO655362:FLQ655362 FVK655362:FVM655362 GFG655362:GFI655362 GPC655362:GPE655362 GYY655362:GZA655362 HIU655362:HIW655362 HSQ655362:HSS655362 ICM655362:ICO655362 IMI655362:IMK655362 IWE655362:IWG655362 JGA655362:JGC655362 JPW655362:JPY655362 JZS655362:JZU655362 KJO655362:KJQ655362 KTK655362:KTM655362 LDG655362:LDI655362 LNC655362:LNE655362 LWY655362:LXA655362 MGU655362:MGW655362 MQQ655362:MQS655362 NAM655362:NAO655362 NKI655362:NKK655362 NUE655362:NUG655362 OEA655362:OEC655362 ONW655362:ONY655362 OXS655362:OXU655362 PHO655362:PHQ655362 PRK655362:PRM655362 QBG655362:QBI655362 QLC655362:QLE655362 QUY655362:QVA655362 REU655362:REW655362 ROQ655362:ROS655362 RYM655362:RYO655362 SII655362:SIK655362 SSE655362:SSG655362 TCA655362:TCC655362 TLW655362:TLY655362 TVS655362:TVU655362 UFO655362:UFQ655362 UPK655362:UPM655362 UZG655362:UZI655362 VJC655362:VJE655362 VSY655362:VTA655362 WCU655362:WCW655362 WMQ655362:WMS655362 WWM655362:WWO655362 AE720898:AG720898 KA720898:KC720898 TW720898:TY720898 ADS720898:ADU720898 ANO720898:ANQ720898 AXK720898:AXM720898 BHG720898:BHI720898 BRC720898:BRE720898 CAY720898:CBA720898 CKU720898:CKW720898 CUQ720898:CUS720898 DEM720898:DEO720898 DOI720898:DOK720898 DYE720898:DYG720898 EIA720898:EIC720898 ERW720898:ERY720898 FBS720898:FBU720898 FLO720898:FLQ720898 FVK720898:FVM720898 GFG720898:GFI720898 GPC720898:GPE720898 GYY720898:GZA720898 HIU720898:HIW720898 HSQ720898:HSS720898 ICM720898:ICO720898 IMI720898:IMK720898 IWE720898:IWG720898 JGA720898:JGC720898 JPW720898:JPY720898 JZS720898:JZU720898 KJO720898:KJQ720898 KTK720898:KTM720898 LDG720898:LDI720898 LNC720898:LNE720898 LWY720898:LXA720898 MGU720898:MGW720898 MQQ720898:MQS720898 NAM720898:NAO720898 NKI720898:NKK720898 NUE720898:NUG720898 OEA720898:OEC720898 ONW720898:ONY720898 OXS720898:OXU720898 PHO720898:PHQ720898 PRK720898:PRM720898 QBG720898:QBI720898 QLC720898:QLE720898 QUY720898:QVA720898 REU720898:REW720898 ROQ720898:ROS720898 RYM720898:RYO720898 SII720898:SIK720898 SSE720898:SSG720898 TCA720898:TCC720898 TLW720898:TLY720898 TVS720898:TVU720898 UFO720898:UFQ720898 UPK720898:UPM720898 UZG720898:UZI720898 VJC720898:VJE720898 VSY720898:VTA720898 WCU720898:WCW720898 WMQ720898:WMS720898 WWM720898:WWO720898 AE786434:AG786434 KA786434:KC786434 TW786434:TY786434 ADS786434:ADU786434 ANO786434:ANQ786434 AXK786434:AXM786434 BHG786434:BHI786434 BRC786434:BRE786434 CAY786434:CBA786434 CKU786434:CKW786434 CUQ786434:CUS786434 DEM786434:DEO786434 DOI786434:DOK786434 DYE786434:DYG786434 EIA786434:EIC786434 ERW786434:ERY786434 FBS786434:FBU786434 FLO786434:FLQ786434 FVK786434:FVM786434 GFG786434:GFI786434 GPC786434:GPE786434 GYY786434:GZA786434 HIU786434:HIW786434 HSQ786434:HSS786434 ICM786434:ICO786434 IMI786434:IMK786434 IWE786434:IWG786434 JGA786434:JGC786434 JPW786434:JPY786434 JZS786434:JZU786434 KJO786434:KJQ786434 KTK786434:KTM786434 LDG786434:LDI786434 LNC786434:LNE786434 LWY786434:LXA786434 MGU786434:MGW786434 MQQ786434:MQS786434 NAM786434:NAO786434 NKI786434:NKK786434 NUE786434:NUG786434 OEA786434:OEC786434 ONW786434:ONY786434 OXS786434:OXU786434 PHO786434:PHQ786434 PRK786434:PRM786434 QBG786434:QBI786434 QLC786434:QLE786434 QUY786434:QVA786434 REU786434:REW786434 ROQ786434:ROS786434 RYM786434:RYO786434 SII786434:SIK786434 SSE786434:SSG786434 TCA786434:TCC786434 TLW786434:TLY786434 TVS786434:TVU786434 UFO786434:UFQ786434 UPK786434:UPM786434 UZG786434:UZI786434 VJC786434:VJE786434 VSY786434:VTA786434 WCU786434:WCW786434 WMQ786434:WMS786434 WWM786434:WWO786434 AE851970:AG851970 KA851970:KC851970 TW851970:TY851970 ADS851970:ADU851970 ANO851970:ANQ851970 AXK851970:AXM851970 BHG851970:BHI851970 BRC851970:BRE851970 CAY851970:CBA851970 CKU851970:CKW851970 CUQ851970:CUS851970 DEM851970:DEO851970 DOI851970:DOK851970 DYE851970:DYG851970 EIA851970:EIC851970 ERW851970:ERY851970 FBS851970:FBU851970 FLO851970:FLQ851970 FVK851970:FVM851970 GFG851970:GFI851970 GPC851970:GPE851970 GYY851970:GZA851970 HIU851970:HIW851970 HSQ851970:HSS851970 ICM851970:ICO851970 IMI851970:IMK851970 IWE851970:IWG851970 JGA851970:JGC851970 JPW851970:JPY851970 JZS851970:JZU851970 KJO851970:KJQ851970 KTK851970:KTM851970 LDG851970:LDI851970 LNC851970:LNE851970 LWY851970:LXA851970 MGU851970:MGW851970 MQQ851970:MQS851970 NAM851970:NAO851970 NKI851970:NKK851970 NUE851970:NUG851970 OEA851970:OEC851970 ONW851970:ONY851970 OXS851970:OXU851970 PHO851970:PHQ851970 PRK851970:PRM851970 QBG851970:QBI851970 QLC851970:QLE851970 QUY851970:QVA851970 REU851970:REW851970 ROQ851970:ROS851970 RYM851970:RYO851970 SII851970:SIK851970 SSE851970:SSG851970 TCA851970:TCC851970 TLW851970:TLY851970 TVS851970:TVU851970 UFO851970:UFQ851970 UPK851970:UPM851970 UZG851970:UZI851970 VJC851970:VJE851970 VSY851970:VTA851970 WCU851970:WCW851970 WMQ851970:WMS851970 WWM851970:WWO851970 AE917506:AG917506 KA917506:KC917506 TW917506:TY917506 ADS917506:ADU917506 ANO917506:ANQ917506 AXK917506:AXM917506 BHG917506:BHI917506 BRC917506:BRE917506 CAY917506:CBA917506 CKU917506:CKW917506 CUQ917506:CUS917506 DEM917506:DEO917506 DOI917506:DOK917506 DYE917506:DYG917506 EIA917506:EIC917506 ERW917506:ERY917506 FBS917506:FBU917506 FLO917506:FLQ917506 FVK917506:FVM917506 GFG917506:GFI917506 GPC917506:GPE917506 GYY917506:GZA917506 HIU917506:HIW917506 HSQ917506:HSS917506 ICM917506:ICO917506 IMI917506:IMK917506 IWE917506:IWG917506 JGA917506:JGC917506 JPW917506:JPY917506 JZS917506:JZU917506 KJO917506:KJQ917506 KTK917506:KTM917506 LDG917506:LDI917506 LNC917506:LNE917506 LWY917506:LXA917506 MGU917506:MGW917506 MQQ917506:MQS917506 NAM917506:NAO917506 NKI917506:NKK917506 NUE917506:NUG917506 OEA917506:OEC917506 ONW917506:ONY917506 OXS917506:OXU917506 PHO917506:PHQ917506 PRK917506:PRM917506 QBG917506:QBI917506 QLC917506:QLE917506 QUY917506:QVA917506 REU917506:REW917506 ROQ917506:ROS917506 RYM917506:RYO917506 SII917506:SIK917506 SSE917506:SSG917506 TCA917506:TCC917506 TLW917506:TLY917506 TVS917506:TVU917506 UFO917506:UFQ917506 UPK917506:UPM917506 UZG917506:UZI917506 VJC917506:VJE917506 VSY917506:VTA917506 WCU917506:WCW917506 WMQ917506:WMS917506 WWM917506:WWO917506 AE983042:AG983042 KA983042:KC983042 TW983042:TY983042 ADS983042:ADU983042 ANO983042:ANQ983042 AXK983042:AXM983042 BHG983042:BHI983042 BRC983042:BRE983042 CAY983042:CBA983042 CKU983042:CKW983042 CUQ983042:CUS983042 DEM983042:DEO983042 DOI983042:DOK983042 DYE983042:DYG983042 EIA983042:EIC983042 ERW983042:ERY983042 FBS983042:FBU983042 FLO983042:FLQ983042 FVK983042:FVM983042 GFG983042:GFI983042 GPC983042:GPE983042 GYY983042:GZA983042 HIU983042:HIW983042 HSQ983042:HSS983042 ICM983042:ICO983042 IMI983042:IMK983042 IWE983042:IWG983042 JGA983042:JGC983042 JPW983042:JPY983042 JZS983042:JZU983042 KJO983042:KJQ983042 KTK983042:KTM983042 LDG983042:LDI983042 LNC983042:LNE983042 LWY983042:LXA983042 MGU983042:MGW983042 MQQ983042:MQS983042 NAM983042:NAO983042 NKI983042:NKK983042 NUE983042:NUG983042 OEA983042:OEC983042 ONW983042:ONY983042 OXS983042:OXU983042 PHO983042:PHQ983042 PRK983042:PRM983042 QBG983042:QBI983042 QLC983042:QLE983042 QUY983042:QVA983042 REU983042:REW983042 ROQ983042:ROS983042 RYM983042:RYO983042 SII983042:SIK983042 SSE983042:SSG983042 TCA983042:TCC983042 TLW983042:TLY983042 TVS983042:TVU983042 UFO983042:UFQ983042 UPK983042:UPM983042 UZG983042:UZI983042 VJC983042:VJE983042 VSY983042:VTA983042 WCU983042:WCW983042 WMQ983042:WMS983042 WWM983042:WWO983042" xr:uid="{1D136B18-1093-411F-8399-C5BF2E379C4C}">
      <formula1>"ダイレクトクラウドボックス,ファイル送信サービス,紙面"</formula1>
    </dataValidation>
    <dataValidation type="list" allowBlank="1" showInputMessage="1" showErrorMessage="1" sqref="WWL983042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38 JZ65538 TV65538 ADR65538 ANN65538 AXJ65538 BHF65538 BRB65538 CAX65538 CKT65538 CUP65538 DEL65538 DOH65538 DYD65538 EHZ65538 ERV65538 FBR65538 FLN65538 FVJ65538 GFF65538 GPB65538 GYX65538 HIT65538 HSP65538 ICL65538 IMH65538 IWD65538 JFZ65538 JPV65538 JZR65538 KJN65538 KTJ65538 LDF65538 LNB65538 LWX65538 MGT65538 MQP65538 NAL65538 NKH65538 NUD65538 ODZ65538 ONV65538 OXR65538 PHN65538 PRJ65538 QBF65538 QLB65538 QUX65538 RET65538 ROP65538 RYL65538 SIH65538 SSD65538 TBZ65538 TLV65538 TVR65538 UFN65538 UPJ65538 UZF65538 VJB65538 VSX65538 WCT65538 WMP65538 WWL65538 AD131074 JZ131074 TV131074 ADR131074 ANN131074 AXJ131074 BHF131074 BRB131074 CAX131074 CKT131074 CUP131074 DEL131074 DOH131074 DYD131074 EHZ131074 ERV131074 FBR131074 FLN131074 FVJ131074 GFF131074 GPB131074 GYX131074 HIT131074 HSP131074 ICL131074 IMH131074 IWD131074 JFZ131074 JPV131074 JZR131074 KJN131074 KTJ131074 LDF131074 LNB131074 LWX131074 MGT131074 MQP131074 NAL131074 NKH131074 NUD131074 ODZ131074 ONV131074 OXR131074 PHN131074 PRJ131074 QBF131074 QLB131074 QUX131074 RET131074 ROP131074 RYL131074 SIH131074 SSD131074 TBZ131074 TLV131074 TVR131074 UFN131074 UPJ131074 UZF131074 VJB131074 VSX131074 WCT131074 WMP131074 WWL131074 AD196610 JZ196610 TV196610 ADR196610 ANN196610 AXJ196610 BHF196610 BRB196610 CAX196610 CKT196610 CUP196610 DEL196610 DOH196610 DYD196610 EHZ196610 ERV196610 FBR196610 FLN196610 FVJ196610 GFF196610 GPB196610 GYX196610 HIT196610 HSP196610 ICL196610 IMH196610 IWD196610 JFZ196610 JPV196610 JZR196610 KJN196610 KTJ196610 LDF196610 LNB196610 LWX196610 MGT196610 MQP196610 NAL196610 NKH196610 NUD196610 ODZ196610 ONV196610 OXR196610 PHN196610 PRJ196610 QBF196610 QLB196610 QUX196610 RET196610 ROP196610 RYL196610 SIH196610 SSD196610 TBZ196610 TLV196610 TVR196610 UFN196610 UPJ196610 UZF196610 VJB196610 VSX196610 WCT196610 WMP196610 WWL196610 AD262146 JZ262146 TV262146 ADR262146 ANN262146 AXJ262146 BHF262146 BRB262146 CAX262146 CKT262146 CUP262146 DEL262146 DOH262146 DYD262146 EHZ262146 ERV262146 FBR262146 FLN262146 FVJ262146 GFF262146 GPB262146 GYX262146 HIT262146 HSP262146 ICL262146 IMH262146 IWD262146 JFZ262146 JPV262146 JZR262146 KJN262146 KTJ262146 LDF262146 LNB262146 LWX262146 MGT262146 MQP262146 NAL262146 NKH262146 NUD262146 ODZ262146 ONV262146 OXR262146 PHN262146 PRJ262146 QBF262146 QLB262146 QUX262146 RET262146 ROP262146 RYL262146 SIH262146 SSD262146 TBZ262146 TLV262146 TVR262146 UFN262146 UPJ262146 UZF262146 VJB262146 VSX262146 WCT262146 WMP262146 WWL262146 AD327682 JZ327682 TV327682 ADR327682 ANN327682 AXJ327682 BHF327682 BRB327682 CAX327682 CKT327682 CUP327682 DEL327682 DOH327682 DYD327682 EHZ327682 ERV327682 FBR327682 FLN327682 FVJ327682 GFF327682 GPB327682 GYX327682 HIT327682 HSP327682 ICL327682 IMH327682 IWD327682 JFZ327682 JPV327682 JZR327682 KJN327682 KTJ327682 LDF327682 LNB327682 LWX327682 MGT327682 MQP327682 NAL327682 NKH327682 NUD327682 ODZ327682 ONV327682 OXR327682 PHN327682 PRJ327682 QBF327682 QLB327682 QUX327682 RET327682 ROP327682 RYL327682 SIH327682 SSD327682 TBZ327682 TLV327682 TVR327682 UFN327682 UPJ327682 UZF327682 VJB327682 VSX327682 WCT327682 WMP327682 WWL327682 AD393218 JZ393218 TV393218 ADR393218 ANN393218 AXJ393218 BHF393218 BRB393218 CAX393218 CKT393218 CUP393218 DEL393218 DOH393218 DYD393218 EHZ393218 ERV393218 FBR393218 FLN393218 FVJ393218 GFF393218 GPB393218 GYX393218 HIT393218 HSP393218 ICL393218 IMH393218 IWD393218 JFZ393218 JPV393218 JZR393218 KJN393218 KTJ393218 LDF393218 LNB393218 LWX393218 MGT393218 MQP393218 NAL393218 NKH393218 NUD393218 ODZ393218 ONV393218 OXR393218 PHN393218 PRJ393218 QBF393218 QLB393218 QUX393218 RET393218 ROP393218 RYL393218 SIH393218 SSD393218 TBZ393218 TLV393218 TVR393218 UFN393218 UPJ393218 UZF393218 VJB393218 VSX393218 WCT393218 WMP393218 WWL393218 AD458754 JZ458754 TV458754 ADR458754 ANN458754 AXJ458754 BHF458754 BRB458754 CAX458754 CKT458754 CUP458754 DEL458754 DOH458754 DYD458754 EHZ458754 ERV458754 FBR458754 FLN458754 FVJ458754 GFF458754 GPB458754 GYX458754 HIT458754 HSP458754 ICL458754 IMH458754 IWD458754 JFZ458754 JPV458754 JZR458754 KJN458754 KTJ458754 LDF458754 LNB458754 LWX458754 MGT458754 MQP458754 NAL458754 NKH458754 NUD458754 ODZ458754 ONV458754 OXR458754 PHN458754 PRJ458754 QBF458754 QLB458754 QUX458754 RET458754 ROP458754 RYL458754 SIH458754 SSD458754 TBZ458754 TLV458754 TVR458754 UFN458754 UPJ458754 UZF458754 VJB458754 VSX458754 WCT458754 WMP458754 WWL458754 AD524290 JZ524290 TV524290 ADR524290 ANN524290 AXJ524290 BHF524290 BRB524290 CAX524290 CKT524290 CUP524290 DEL524290 DOH524290 DYD524290 EHZ524290 ERV524290 FBR524290 FLN524290 FVJ524290 GFF524290 GPB524290 GYX524290 HIT524290 HSP524290 ICL524290 IMH524290 IWD524290 JFZ524290 JPV524290 JZR524290 KJN524290 KTJ524290 LDF524290 LNB524290 LWX524290 MGT524290 MQP524290 NAL524290 NKH524290 NUD524290 ODZ524290 ONV524290 OXR524290 PHN524290 PRJ524290 QBF524290 QLB524290 QUX524290 RET524290 ROP524290 RYL524290 SIH524290 SSD524290 TBZ524290 TLV524290 TVR524290 UFN524290 UPJ524290 UZF524290 VJB524290 VSX524290 WCT524290 WMP524290 WWL524290 AD589826 JZ589826 TV589826 ADR589826 ANN589826 AXJ589826 BHF589826 BRB589826 CAX589826 CKT589826 CUP589826 DEL589826 DOH589826 DYD589826 EHZ589826 ERV589826 FBR589826 FLN589826 FVJ589826 GFF589826 GPB589826 GYX589826 HIT589826 HSP589826 ICL589826 IMH589826 IWD589826 JFZ589826 JPV589826 JZR589826 KJN589826 KTJ589826 LDF589826 LNB589826 LWX589826 MGT589826 MQP589826 NAL589826 NKH589826 NUD589826 ODZ589826 ONV589826 OXR589826 PHN589826 PRJ589826 QBF589826 QLB589826 QUX589826 RET589826 ROP589826 RYL589826 SIH589826 SSD589826 TBZ589826 TLV589826 TVR589826 UFN589826 UPJ589826 UZF589826 VJB589826 VSX589826 WCT589826 WMP589826 WWL589826 AD655362 JZ655362 TV655362 ADR655362 ANN655362 AXJ655362 BHF655362 BRB655362 CAX655362 CKT655362 CUP655362 DEL655362 DOH655362 DYD655362 EHZ655362 ERV655362 FBR655362 FLN655362 FVJ655362 GFF655362 GPB655362 GYX655362 HIT655362 HSP655362 ICL655362 IMH655362 IWD655362 JFZ655362 JPV655362 JZR655362 KJN655362 KTJ655362 LDF655362 LNB655362 LWX655362 MGT655362 MQP655362 NAL655362 NKH655362 NUD655362 ODZ655362 ONV655362 OXR655362 PHN655362 PRJ655362 QBF655362 QLB655362 QUX655362 RET655362 ROP655362 RYL655362 SIH655362 SSD655362 TBZ655362 TLV655362 TVR655362 UFN655362 UPJ655362 UZF655362 VJB655362 VSX655362 WCT655362 WMP655362 WWL655362 AD720898 JZ720898 TV720898 ADR720898 ANN720898 AXJ720898 BHF720898 BRB720898 CAX720898 CKT720898 CUP720898 DEL720898 DOH720898 DYD720898 EHZ720898 ERV720898 FBR720898 FLN720898 FVJ720898 GFF720898 GPB720898 GYX720898 HIT720898 HSP720898 ICL720898 IMH720898 IWD720898 JFZ720898 JPV720898 JZR720898 KJN720898 KTJ720898 LDF720898 LNB720898 LWX720898 MGT720898 MQP720898 NAL720898 NKH720898 NUD720898 ODZ720898 ONV720898 OXR720898 PHN720898 PRJ720898 QBF720898 QLB720898 QUX720898 RET720898 ROP720898 RYL720898 SIH720898 SSD720898 TBZ720898 TLV720898 TVR720898 UFN720898 UPJ720898 UZF720898 VJB720898 VSX720898 WCT720898 WMP720898 WWL720898 AD786434 JZ786434 TV786434 ADR786434 ANN786434 AXJ786434 BHF786434 BRB786434 CAX786434 CKT786434 CUP786434 DEL786434 DOH786434 DYD786434 EHZ786434 ERV786434 FBR786434 FLN786434 FVJ786434 GFF786434 GPB786434 GYX786434 HIT786434 HSP786434 ICL786434 IMH786434 IWD786434 JFZ786434 JPV786434 JZR786434 KJN786434 KTJ786434 LDF786434 LNB786434 LWX786434 MGT786434 MQP786434 NAL786434 NKH786434 NUD786434 ODZ786434 ONV786434 OXR786434 PHN786434 PRJ786434 QBF786434 QLB786434 QUX786434 RET786434 ROP786434 RYL786434 SIH786434 SSD786434 TBZ786434 TLV786434 TVR786434 UFN786434 UPJ786434 UZF786434 VJB786434 VSX786434 WCT786434 WMP786434 WWL786434 AD851970 JZ851970 TV851970 ADR851970 ANN851970 AXJ851970 BHF851970 BRB851970 CAX851970 CKT851970 CUP851970 DEL851970 DOH851970 DYD851970 EHZ851970 ERV851970 FBR851970 FLN851970 FVJ851970 GFF851970 GPB851970 GYX851970 HIT851970 HSP851970 ICL851970 IMH851970 IWD851970 JFZ851970 JPV851970 JZR851970 KJN851970 KTJ851970 LDF851970 LNB851970 LWX851970 MGT851970 MQP851970 NAL851970 NKH851970 NUD851970 ODZ851970 ONV851970 OXR851970 PHN851970 PRJ851970 QBF851970 QLB851970 QUX851970 RET851970 ROP851970 RYL851970 SIH851970 SSD851970 TBZ851970 TLV851970 TVR851970 UFN851970 UPJ851970 UZF851970 VJB851970 VSX851970 WCT851970 WMP851970 WWL851970 AD917506 JZ917506 TV917506 ADR917506 ANN917506 AXJ917506 BHF917506 BRB917506 CAX917506 CKT917506 CUP917506 DEL917506 DOH917506 DYD917506 EHZ917506 ERV917506 FBR917506 FLN917506 FVJ917506 GFF917506 GPB917506 GYX917506 HIT917506 HSP917506 ICL917506 IMH917506 IWD917506 JFZ917506 JPV917506 JZR917506 KJN917506 KTJ917506 LDF917506 LNB917506 LWX917506 MGT917506 MQP917506 NAL917506 NKH917506 NUD917506 ODZ917506 ONV917506 OXR917506 PHN917506 PRJ917506 QBF917506 QLB917506 QUX917506 RET917506 ROP917506 RYL917506 SIH917506 SSD917506 TBZ917506 TLV917506 TVR917506 UFN917506 UPJ917506 UZF917506 VJB917506 VSX917506 WCT917506 WMP917506 WWL917506 AD983042 JZ983042 TV983042 ADR983042 ANN983042 AXJ983042 BHF983042 BRB983042 CAX983042 CKT983042 CUP983042 DEL983042 DOH983042 DYD983042 EHZ983042 ERV983042 FBR983042 FLN983042 FVJ983042 GFF983042 GPB983042 GYX983042 HIT983042 HSP983042 ICL983042 IMH983042 IWD983042 JFZ983042 JPV983042 JZR983042 KJN983042 KTJ983042 LDF983042 LNB983042 LWX983042 MGT983042 MQP983042 NAL983042 NKH983042 NUD983042 ODZ983042 ONV983042 OXR983042 PHN983042 PRJ983042 QBF983042 QLB983042 QUX983042 RET983042 ROP983042 RYL983042 SIH983042 SSD983042 TBZ983042 TLV983042 TVR983042 UFN983042 UPJ983042 UZF983042 VJB983042 VSX983042 WCT983042 WMP983042 AD2" xr:uid="{1B801D1A-F8CA-44B9-8CFB-1FF596007A45}">
      <formula1>"有"</formula1>
    </dataValidation>
  </dataValidations>
  <hyperlinks>
    <hyperlink ref="M35" r:id="rId1" xr:uid="{91DF6E98-213B-41F1-82E6-10BB325A6D49}"/>
    <hyperlink ref="B41" location="第一面!A1" display="申請書" xr:uid="{8693B5F0-A805-480E-AA18-AE84813A5012}"/>
    <hyperlink ref="C43" location="工第一面!A1" display="工事届" xr:uid="{2E466507-928A-4B4A-8CEE-779DE583707A}"/>
    <hyperlink ref="C43:E43" location="委任状!A1" display="委任状" xr:uid="{B8DE974D-1431-473E-8860-D4CFDB29F497}"/>
    <hyperlink ref="C57" location="第一面!A1" display="申請書" xr:uid="{EB5259B7-BE1C-4EE5-83CB-A4E314046734}"/>
    <hyperlink ref="C57:F57" location="建築物データ!A1" display="建築物データ" xr:uid="{C793B490-3978-4EAE-8E0D-CFD1180C4903}"/>
    <hyperlink ref="M53" r:id="rId2" xr:uid="{8A1CBFB6-9A82-40B6-B1EB-B1C242164ADF}"/>
    <hyperlink ref="H41" location="第一面!A1" display="申請書" xr:uid="{2A119441-CA67-4A3C-9800-900EA364C07F}"/>
    <hyperlink ref="H41:T41" location="申込書!A1" display="電子申請システム登録申込書" xr:uid="{93CD03E4-E86F-4F85-A3CB-48605FCDBFAD}"/>
  </hyperlinks>
  <printOptions horizontalCentered="1" verticalCentered="1"/>
  <pageMargins left="0.70866141732283472" right="0.70866141732283472" top="0.74803149606299213" bottom="0.74803149606299213" header="0.31496062992125984" footer="0.31496062992125984"/>
  <pageSetup paperSize="9" scale="97"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F06E-05BD-4A85-A5A1-ADCA127AF0B3}">
  <sheetPr codeName="Sheet10"/>
  <dimension ref="A1:AF57"/>
  <sheetViews>
    <sheetView view="pageBreakPreview" zoomScaleNormal="100" zoomScaleSheetLayoutView="100" workbookViewId="0">
      <selection activeCell="B6" sqref="B6:AD6"/>
    </sheetView>
  </sheetViews>
  <sheetFormatPr defaultColWidth="2.625" defaultRowHeight="18.75"/>
  <sheetData>
    <row r="1" spans="1:30">
      <c r="A1" s="662" t="s">
        <v>184</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63" t="s">
        <v>419</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row>
    <row r="4" spans="1:30">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5" t="s">
        <v>877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0">
      <c r="A6" s="141"/>
      <c r="B6" s="690"/>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row>
    <row r="7" spans="1:30">
      <c r="A7" s="128"/>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8"/>
    </row>
    <row r="8" spans="1:30">
      <c r="A8" s="653" t="s">
        <v>421</v>
      </c>
      <c r="B8" s="653"/>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row>
    <row r="9" spans="1:30">
      <c r="A9" s="126"/>
      <c r="B9" s="653" t="s">
        <v>878</v>
      </c>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row>
    <row r="10" spans="1:30">
      <c r="A10" s="153"/>
      <c r="B10" s="664"/>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row>
    <row r="11" spans="1:30">
      <c r="A11" s="653" t="s">
        <v>422</v>
      </c>
      <c r="B11" s="653"/>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row>
    <row r="12" spans="1:30">
      <c r="A12" s="126" t="s">
        <v>386</v>
      </c>
      <c r="B12" s="126"/>
      <c r="C12" s="155"/>
      <c r="D12" s="155"/>
      <c r="E12" s="156"/>
      <c r="F12" s="156"/>
      <c r="G12" s="156"/>
      <c r="H12" s="156"/>
      <c r="I12" s="156"/>
      <c r="J12" s="156"/>
      <c r="K12" s="129"/>
      <c r="L12" s="131"/>
      <c r="M12" s="157"/>
      <c r="N12" s="157"/>
      <c r="O12" s="157"/>
      <c r="P12" s="157"/>
      <c r="Q12" s="157"/>
      <c r="R12" s="157"/>
      <c r="S12" s="157"/>
      <c r="T12" s="157"/>
      <c r="U12" s="156"/>
      <c r="V12" s="156"/>
      <c r="W12" s="156"/>
      <c r="X12" s="156"/>
      <c r="Y12" s="156"/>
      <c r="Z12" s="156"/>
      <c r="AA12" s="156"/>
      <c r="AB12" s="129"/>
      <c r="AC12" s="129"/>
      <c r="AD12" s="126"/>
    </row>
    <row r="13" spans="1:30">
      <c r="A13" s="126"/>
      <c r="B13" s="244" t="s">
        <v>24</v>
      </c>
      <c r="C13" s="655" t="s">
        <v>110</v>
      </c>
      <c r="D13" s="655"/>
      <c r="E13" s="655"/>
      <c r="F13" s="655"/>
      <c r="G13" s="655"/>
      <c r="H13" s="655"/>
      <c r="I13" s="655"/>
      <c r="J13" s="655"/>
      <c r="K13" s="655"/>
      <c r="L13" s="655"/>
      <c r="M13" s="655"/>
      <c r="N13" s="655"/>
      <c r="O13" s="655"/>
      <c r="P13" s="655"/>
      <c r="Q13" s="157"/>
      <c r="R13" s="157"/>
      <c r="S13" s="157"/>
      <c r="T13" s="157"/>
      <c r="U13" s="156"/>
      <c r="V13" s="156"/>
      <c r="W13" s="156"/>
      <c r="X13" s="156"/>
      <c r="Y13" s="156"/>
      <c r="Z13" s="156"/>
      <c r="AA13" s="156"/>
      <c r="AB13" s="129"/>
      <c r="AC13" s="129"/>
      <c r="AD13" s="126"/>
    </row>
    <row r="14" spans="1:30">
      <c r="A14" s="126"/>
      <c r="B14" s="244" t="s">
        <v>24</v>
      </c>
      <c r="C14" s="655" t="s">
        <v>111</v>
      </c>
      <c r="D14" s="655"/>
      <c r="E14" s="655"/>
      <c r="F14" s="655"/>
      <c r="G14" s="655"/>
      <c r="H14" s="655"/>
      <c r="I14" s="655"/>
      <c r="J14" s="655"/>
      <c r="K14" s="655"/>
      <c r="L14" s="655"/>
      <c r="M14" s="655"/>
      <c r="N14" s="655"/>
      <c r="O14" s="655"/>
      <c r="P14" s="655"/>
      <c r="Q14" s="150"/>
      <c r="R14" s="150"/>
      <c r="S14" s="150"/>
      <c r="T14" s="136"/>
      <c r="U14" s="156"/>
      <c r="V14" s="156"/>
      <c r="W14" s="156"/>
      <c r="X14" s="156"/>
      <c r="Y14" s="156"/>
      <c r="Z14" s="156"/>
      <c r="AA14" s="156"/>
      <c r="AB14" s="129"/>
      <c r="AC14" s="129"/>
      <c r="AD14" s="126"/>
    </row>
    <row r="15" spans="1:30">
      <c r="A15" s="126"/>
      <c r="B15" s="244" t="s">
        <v>24</v>
      </c>
      <c r="C15" s="129" t="str">
        <f>IF($AF$3="10月1日から誘導仕様基準施行前まで","","誘導仕様基準")</f>
        <v>誘導仕様基準</v>
      </c>
      <c r="D15" s="129"/>
      <c r="E15" s="129"/>
      <c r="F15" s="129"/>
      <c r="G15" s="129"/>
      <c r="H15" s="129"/>
      <c r="I15" s="129"/>
      <c r="J15" s="129"/>
      <c r="K15" s="129"/>
      <c r="L15" s="129"/>
      <c r="M15" s="129"/>
      <c r="N15" s="129"/>
      <c r="O15" s="129"/>
      <c r="P15" s="129"/>
      <c r="Q15" s="150"/>
      <c r="R15" s="150"/>
      <c r="S15" s="150"/>
      <c r="T15" s="136"/>
      <c r="U15" s="156"/>
      <c r="V15" s="156"/>
      <c r="W15" s="156"/>
      <c r="X15" s="156"/>
      <c r="Y15" s="156"/>
      <c r="Z15" s="156"/>
      <c r="AA15" s="156"/>
      <c r="AB15" s="129"/>
      <c r="AC15" s="129"/>
      <c r="AD15" s="126"/>
    </row>
    <row r="16" spans="1:30">
      <c r="A16" s="126"/>
      <c r="B16" s="244" t="s">
        <v>44</v>
      </c>
      <c r="C16" s="134" t="s">
        <v>108</v>
      </c>
      <c r="D16" s="132"/>
      <c r="E16" s="132"/>
      <c r="F16" s="132"/>
      <c r="G16" s="132"/>
      <c r="H16" s="132"/>
      <c r="I16" s="132"/>
      <c r="J16" s="132"/>
      <c r="K16" s="132"/>
      <c r="L16" s="128" t="s">
        <v>32</v>
      </c>
      <c r="M16" s="686"/>
      <c r="N16" s="686"/>
      <c r="O16" s="686"/>
      <c r="P16" s="686"/>
      <c r="Q16" s="686"/>
      <c r="R16" s="686"/>
      <c r="S16" s="686"/>
      <c r="T16" s="686"/>
      <c r="U16" s="156" t="s">
        <v>738</v>
      </c>
      <c r="V16" s="156"/>
      <c r="W16" s="156"/>
      <c r="X16" s="156"/>
      <c r="Y16" s="156"/>
      <c r="Z16" s="156"/>
      <c r="AA16" s="156"/>
      <c r="AB16" s="129"/>
      <c r="AC16" s="129"/>
      <c r="AD16" s="126"/>
    </row>
    <row r="17" spans="1:30">
      <c r="A17" s="126"/>
      <c r="B17" s="132"/>
      <c r="C17" s="132"/>
      <c r="D17" s="132"/>
      <c r="E17" s="132"/>
      <c r="F17" s="132"/>
      <c r="G17" s="132"/>
      <c r="H17" s="132"/>
      <c r="I17" s="132"/>
      <c r="J17" s="132"/>
      <c r="K17" s="132"/>
      <c r="L17" s="128"/>
      <c r="M17" s="132"/>
      <c r="N17" s="132"/>
      <c r="O17" s="132"/>
      <c r="P17" s="132"/>
      <c r="Q17" s="132"/>
      <c r="R17" s="132"/>
      <c r="S17" s="132"/>
      <c r="T17" s="132"/>
      <c r="U17" s="132"/>
      <c r="V17" s="132"/>
      <c r="W17" s="156"/>
      <c r="X17" s="156"/>
      <c r="Y17" s="156"/>
      <c r="Z17" s="156"/>
      <c r="AA17" s="156"/>
      <c r="AB17" s="129"/>
      <c r="AC17" s="129"/>
      <c r="AD17" s="126"/>
    </row>
    <row r="18" spans="1:30">
      <c r="A18" s="126" t="s">
        <v>387</v>
      </c>
      <c r="B18" s="126"/>
      <c r="C18" s="155"/>
      <c r="D18" s="155"/>
      <c r="E18" s="156"/>
      <c r="F18" s="156"/>
      <c r="G18" s="156"/>
      <c r="H18" s="156"/>
      <c r="I18" s="156"/>
      <c r="J18" s="156"/>
      <c r="K18" s="129"/>
      <c r="L18" s="131"/>
      <c r="M18" s="157"/>
      <c r="N18" s="157"/>
      <c r="O18" s="157"/>
      <c r="P18" s="157"/>
      <c r="Q18" s="157"/>
      <c r="R18" s="157"/>
      <c r="S18" s="157"/>
      <c r="T18" s="157"/>
      <c r="U18" s="156"/>
      <c r="V18" s="156"/>
      <c r="W18" s="156"/>
      <c r="X18" s="156"/>
      <c r="Y18" s="156"/>
      <c r="Z18" s="156"/>
      <c r="AA18" s="156"/>
      <c r="AB18" s="129"/>
      <c r="AC18" s="129"/>
      <c r="AD18" s="126"/>
    </row>
    <row r="19" spans="1:30">
      <c r="A19" s="126"/>
      <c r="B19" s="244" t="s">
        <v>24</v>
      </c>
      <c r="C19" s="655" t="s">
        <v>110</v>
      </c>
      <c r="D19" s="655"/>
      <c r="E19" s="655"/>
      <c r="F19" s="655"/>
      <c r="G19" s="655"/>
      <c r="H19" s="655"/>
      <c r="I19" s="655"/>
      <c r="J19" s="655"/>
      <c r="K19" s="655"/>
      <c r="L19" s="655"/>
      <c r="M19" s="655"/>
      <c r="N19" s="655"/>
      <c r="O19" s="655"/>
      <c r="P19" s="655"/>
      <c r="Q19" s="157"/>
      <c r="R19" s="157"/>
      <c r="S19" s="157"/>
      <c r="T19" s="157"/>
      <c r="U19" s="156"/>
      <c r="V19" s="156"/>
      <c r="W19" s="156"/>
      <c r="X19" s="156"/>
      <c r="Y19" s="156"/>
      <c r="Z19" s="156"/>
      <c r="AA19" s="156"/>
      <c r="AB19" s="129"/>
      <c r="AC19" s="129"/>
      <c r="AD19" s="126"/>
    </row>
    <row r="20" spans="1:30">
      <c r="A20" s="126"/>
      <c r="B20" s="244" t="s">
        <v>24</v>
      </c>
      <c r="C20" s="128" t="s">
        <v>741</v>
      </c>
      <c r="D20" s="128"/>
      <c r="E20" s="128"/>
      <c r="F20" s="128"/>
      <c r="G20" s="128"/>
      <c r="H20" s="128"/>
      <c r="I20" s="128"/>
      <c r="J20" s="128"/>
      <c r="K20" s="128"/>
      <c r="L20" s="128"/>
      <c r="M20" s="128"/>
      <c r="N20" s="128"/>
      <c r="O20" s="128"/>
      <c r="P20" s="128"/>
      <c r="Q20" s="150"/>
      <c r="R20" s="150"/>
      <c r="S20" s="150"/>
      <c r="T20" s="136"/>
      <c r="U20" s="156"/>
      <c r="V20" s="156"/>
      <c r="W20" s="156"/>
      <c r="X20" s="156"/>
      <c r="Y20" s="156"/>
      <c r="Z20" s="156"/>
      <c r="AA20" s="156"/>
      <c r="AB20" s="129"/>
      <c r="AC20" s="129"/>
      <c r="AD20" s="126"/>
    </row>
    <row r="21" spans="1:30">
      <c r="A21" s="126"/>
      <c r="B21" s="244" t="s">
        <v>24</v>
      </c>
      <c r="C21" s="129" t="s">
        <v>742</v>
      </c>
      <c r="D21" s="129"/>
      <c r="E21" s="129"/>
      <c r="F21" s="129"/>
      <c r="G21" s="129"/>
      <c r="H21" s="129"/>
      <c r="I21" s="129"/>
      <c r="J21" s="129"/>
      <c r="K21" s="129"/>
      <c r="L21" s="129"/>
      <c r="M21" s="129"/>
      <c r="N21" s="129"/>
      <c r="O21" s="129"/>
      <c r="P21" s="129"/>
      <c r="Q21" s="150"/>
      <c r="R21" s="150"/>
      <c r="S21" s="150"/>
      <c r="T21" s="136"/>
      <c r="U21" s="156"/>
      <c r="V21" s="156"/>
      <c r="W21" s="156"/>
      <c r="X21" s="156"/>
      <c r="Y21" s="156"/>
      <c r="Z21" s="156"/>
      <c r="AA21" s="156"/>
      <c r="AB21" s="129"/>
      <c r="AC21" s="129"/>
      <c r="AD21" s="126"/>
    </row>
    <row r="22" spans="1:30">
      <c r="A22" s="126"/>
      <c r="B22" s="244" t="s">
        <v>44</v>
      </c>
      <c r="C22" s="134" t="s">
        <v>108</v>
      </c>
      <c r="D22" s="132"/>
      <c r="E22" s="132"/>
      <c r="F22" s="132"/>
      <c r="G22" s="132"/>
      <c r="H22" s="132"/>
      <c r="I22" s="132"/>
      <c r="J22" s="132"/>
      <c r="K22" s="132"/>
      <c r="L22" s="128" t="s">
        <v>32</v>
      </c>
      <c r="M22" s="686"/>
      <c r="N22" s="686"/>
      <c r="O22" s="686"/>
      <c r="P22" s="686"/>
      <c r="Q22" s="686"/>
      <c r="R22" s="686"/>
      <c r="S22" s="686"/>
      <c r="T22" s="686"/>
      <c r="U22" s="156" t="s">
        <v>738</v>
      </c>
      <c r="V22" s="156"/>
      <c r="W22" s="156"/>
      <c r="X22" s="156"/>
      <c r="Y22" s="156"/>
      <c r="Z22" s="156"/>
      <c r="AA22" s="156"/>
      <c r="AB22" s="129"/>
      <c r="AC22" s="129"/>
      <c r="AD22" s="126"/>
    </row>
    <row r="23" spans="1:30">
      <c r="A23" s="666" t="s">
        <v>423</v>
      </c>
      <c r="B23" s="666"/>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row>
    <row r="24" spans="1:30">
      <c r="A24" s="127" t="s">
        <v>390</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row>
    <row r="25" spans="1:30">
      <c r="A25" s="127"/>
      <c r="B25" s="127" t="s">
        <v>391</v>
      </c>
      <c r="C25" s="127"/>
      <c r="D25" s="127"/>
      <c r="E25" s="127"/>
      <c r="F25" s="127"/>
      <c r="G25" s="127"/>
      <c r="H25" s="244" t="s">
        <v>24</v>
      </c>
      <c r="I25" s="127" t="s">
        <v>393</v>
      </c>
      <c r="J25" s="127"/>
      <c r="K25" s="127"/>
      <c r="L25" s="244" t="s">
        <v>24</v>
      </c>
      <c r="M25" s="127" t="s">
        <v>394</v>
      </c>
      <c r="N25" s="127"/>
      <c r="O25" s="127"/>
      <c r="P25" s="127"/>
      <c r="Q25" s="127"/>
      <c r="R25" s="127"/>
      <c r="S25" s="127"/>
      <c r="T25" s="127"/>
      <c r="U25" s="127"/>
      <c r="V25" s="127"/>
      <c r="W25" s="127"/>
      <c r="X25" s="127"/>
      <c r="Y25" s="127"/>
      <c r="Z25" s="127"/>
      <c r="AA25" s="127"/>
      <c r="AB25" s="127"/>
      <c r="AC25" s="127"/>
      <c r="AD25" s="127"/>
    </row>
    <row r="26" spans="1:30">
      <c r="A26" s="127"/>
      <c r="B26" s="127" t="s">
        <v>392</v>
      </c>
      <c r="C26" s="127"/>
      <c r="D26" s="127"/>
      <c r="E26" s="127"/>
      <c r="F26" s="127"/>
      <c r="G26" s="127"/>
      <c r="H26" s="244" t="s">
        <v>24</v>
      </c>
      <c r="I26" s="127" t="s">
        <v>395</v>
      </c>
      <c r="J26" s="127"/>
      <c r="K26" s="127"/>
      <c r="L26" s="127"/>
      <c r="M26" s="127"/>
      <c r="N26" s="127"/>
      <c r="O26" s="244" t="s">
        <v>24</v>
      </c>
      <c r="P26" s="127" t="s">
        <v>395</v>
      </c>
      <c r="Q26" s="127"/>
      <c r="R26" s="127"/>
      <c r="S26" s="127"/>
      <c r="T26" s="127"/>
      <c r="U26" s="127"/>
      <c r="V26" s="127"/>
      <c r="W26" s="127"/>
      <c r="X26" s="127"/>
      <c r="Y26" s="127"/>
      <c r="Z26" s="127"/>
      <c r="AA26" s="127"/>
      <c r="AB26" s="127"/>
      <c r="AC26" s="127"/>
      <c r="AD26" s="127"/>
    </row>
    <row r="27" spans="1:30">
      <c r="A27" s="127"/>
      <c r="B27" s="127"/>
      <c r="C27" s="127"/>
      <c r="D27" s="127"/>
      <c r="E27" s="127"/>
      <c r="F27" s="127"/>
      <c r="G27" s="127"/>
      <c r="H27" s="244" t="s">
        <v>24</v>
      </c>
      <c r="I27" s="127" t="s">
        <v>893</v>
      </c>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c r="B28" s="127"/>
      <c r="C28" s="127"/>
      <c r="D28" s="127"/>
      <c r="E28" s="127"/>
      <c r="F28" s="127"/>
      <c r="G28" s="127"/>
      <c r="H28" s="244" t="s">
        <v>24</v>
      </c>
      <c r="I28" s="127" t="s">
        <v>396</v>
      </c>
      <c r="J28" s="127"/>
      <c r="K28" s="127"/>
      <c r="L28" s="668"/>
      <c r="M28" s="668"/>
      <c r="N28" s="668"/>
      <c r="O28" s="668"/>
      <c r="P28" s="668"/>
      <c r="Q28" s="668"/>
      <c r="R28" s="668"/>
      <c r="S28" s="668"/>
      <c r="T28" s="668"/>
      <c r="U28" s="668"/>
      <c r="V28" s="668"/>
      <c r="W28" s="668"/>
      <c r="X28" s="668"/>
      <c r="Y28" s="668"/>
      <c r="Z28" s="127" t="s">
        <v>397</v>
      </c>
      <c r="AA28" s="127" t="s">
        <v>490</v>
      </c>
      <c r="AB28" s="127"/>
      <c r="AC28" s="127"/>
      <c r="AD28" s="127"/>
    </row>
    <row r="29" spans="1:30">
      <c r="A29" s="127"/>
      <c r="B29" s="127" t="s">
        <v>398</v>
      </c>
      <c r="C29" s="127"/>
      <c r="D29" s="127"/>
      <c r="E29" s="127"/>
      <c r="F29" s="127"/>
      <c r="G29" s="127"/>
      <c r="H29" s="127"/>
      <c r="I29" s="127"/>
      <c r="J29" s="127"/>
      <c r="K29" s="244" t="s">
        <v>24</v>
      </c>
      <c r="L29" s="127" t="s">
        <v>400</v>
      </c>
      <c r="M29" s="127"/>
      <c r="N29" s="127"/>
      <c r="O29" s="127"/>
      <c r="P29" s="244" t="s">
        <v>24</v>
      </c>
      <c r="Q29" s="127" t="s">
        <v>401</v>
      </c>
      <c r="R29" s="127"/>
      <c r="S29" s="127"/>
      <c r="T29" s="127"/>
      <c r="U29" s="127"/>
      <c r="V29" s="127"/>
      <c r="W29" s="127"/>
      <c r="X29" s="127"/>
      <c r="Y29" s="127"/>
      <c r="Z29" s="127"/>
      <c r="AA29" s="127"/>
      <c r="AB29" s="127"/>
      <c r="AC29" s="127"/>
      <c r="AD29" s="127"/>
    </row>
    <row r="30" spans="1:30">
      <c r="A30" s="127"/>
      <c r="B30" s="127" t="s">
        <v>399</v>
      </c>
      <c r="C30" s="127"/>
      <c r="D30" s="127"/>
      <c r="E30" s="127"/>
      <c r="F30" s="127"/>
      <c r="G30" s="127"/>
      <c r="H30" s="127"/>
      <c r="I30" s="127"/>
      <c r="J30" s="127"/>
      <c r="K30" s="127"/>
      <c r="L30" s="668"/>
      <c r="M30" s="668"/>
      <c r="N30" s="668"/>
      <c r="O30" s="668"/>
      <c r="P30" s="668"/>
      <c r="Q30" s="668"/>
      <c r="R30" s="668"/>
      <c r="S30" s="668"/>
      <c r="T30" s="668"/>
      <c r="U30" s="668"/>
      <c r="V30" s="668"/>
      <c r="W30" s="668"/>
      <c r="X30" s="668"/>
      <c r="Y30" s="668"/>
      <c r="Z30" s="668"/>
      <c r="AA30" s="668"/>
      <c r="AB30" s="668"/>
      <c r="AC30" s="668"/>
      <c r="AD30" s="127"/>
    </row>
    <row r="31" spans="1:30">
      <c r="A31" s="127"/>
      <c r="B31" s="127"/>
      <c r="C31" s="127" t="s">
        <v>402</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t="s">
        <v>403</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27"/>
      <c r="B34" s="244" t="s">
        <v>24</v>
      </c>
      <c r="C34" s="127" t="s">
        <v>404</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2">
      <c r="A35" s="127"/>
      <c r="B35" s="244" t="s">
        <v>24</v>
      </c>
      <c r="C35" s="127" t="s">
        <v>405</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1:32">
      <c r="A36" s="127"/>
      <c r="B36" s="127"/>
      <c r="C36" s="177" t="s">
        <v>491</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27"/>
      <c r="B37" s="127"/>
      <c r="C37" s="127"/>
      <c r="D37" s="177" t="s">
        <v>492</v>
      </c>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row>
    <row r="38" spans="1:32">
      <c r="A38" s="127"/>
      <c r="B38" s="127"/>
      <c r="C38" s="177" t="s">
        <v>493</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2">
      <c r="A39" s="163" t="s">
        <v>424</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F39" s="170"/>
    </row>
    <row r="40" spans="1:32">
      <c r="A40" s="127"/>
      <c r="B40" s="244" t="s">
        <v>24</v>
      </c>
      <c r="C40" s="127" t="s">
        <v>408</v>
      </c>
      <c r="D40" s="127"/>
      <c r="E40" s="127"/>
      <c r="F40" s="127"/>
      <c r="G40" s="127"/>
      <c r="H40" s="127"/>
      <c r="I40" s="127"/>
      <c r="J40" s="127"/>
      <c r="K40" s="135"/>
      <c r="L40" s="135"/>
      <c r="M40" s="127"/>
      <c r="N40" s="127"/>
      <c r="O40" s="127"/>
      <c r="P40" s="127"/>
      <c r="Q40" s="127"/>
      <c r="R40" s="127"/>
      <c r="S40" s="127"/>
      <c r="T40" s="127"/>
      <c r="U40" s="127"/>
      <c r="V40" s="127"/>
      <c r="W40" s="127"/>
      <c r="X40" s="127"/>
      <c r="Y40" s="127"/>
      <c r="Z40" s="127"/>
      <c r="AA40" s="127"/>
      <c r="AB40" s="127"/>
      <c r="AC40" s="127"/>
      <c r="AD40" s="127"/>
    </row>
    <row r="41" spans="1:32">
      <c r="A41" s="127"/>
      <c r="B41" s="244" t="s">
        <v>24</v>
      </c>
      <c r="C41" s="127" t="s">
        <v>411</v>
      </c>
      <c r="D41" s="127"/>
      <c r="E41" s="127"/>
      <c r="F41" s="127"/>
      <c r="G41" s="127"/>
      <c r="H41" s="127"/>
      <c r="I41" s="127"/>
      <c r="J41" s="127"/>
      <c r="K41" s="244" t="s">
        <v>24</v>
      </c>
      <c r="L41" s="127" t="s">
        <v>409</v>
      </c>
      <c r="M41" s="127"/>
      <c r="N41" s="127"/>
      <c r="O41" s="127"/>
      <c r="P41" s="127"/>
      <c r="Q41" s="127"/>
      <c r="R41" s="127"/>
      <c r="S41" s="127"/>
      <c r="T41" s="127"/>
      <c r="U41" s="127"/>
      <c r="V41" s="127"/>
      <c r="W41" s="127"/>
      <c r="X41" s="127"/>
      <c r="Y41" s="127"/>
      <c r="Z41" s="127"/>
      <c r="AA41" s="127"/>
      <c r="AB41" s="127"/>
      <c r="AC41" s="127"/>
      <c r="AD41" s="127"/>
    </row>
    <row r="42" spans="1:32">
      <c r="A42" s="147"/>
      <c r="B42" s="245" t="s">
        <v>24</v>
      </c>
      <c r="C42" s="147" t="s">
        <v>425</v>
      </c>
      <c r="D42" s="147"/>
      <c r="E42" s="147"/>
      <c r="F42" s="147"/>
      <c r="G42" s="147"/>
      <c r="H42" s="147"/>
      <c r="I42" s="147"/>
      <c r="J42" s="147"/>
      <c r="K42" s="147"/>
      <c r="L42" s="245" t="s">
        <v>24</v>
      </c>
      <c r="M42" s="147" t="s">
        <v>410</v>
      </c>
      <c r="N42" s="147"/>
      <c r="O42" s="147"/>
      <c r="P42" s="147"/>
      <c r="Q42" s="147"/>
      <c r="R42" s="147"/>
      <c r="S42" s="147"/>
      <c r="T42" s="147"/>
      <c r="U42" s="147"/>
      <c r="V42" s="147"/>
      <c r="W42" s="147"/>
      <c r="X42" s="147"/>
      <c r="Y42" s="147"/>
      <c r="Z42" s="147"/>
      <c r="AA42" s="147"/>
      <c r="AB42" s="147"/>
      <c r="AC42" s="147"/>
      <c r="AD42" s="147"/>
    </row>
    <row r="43" spans="1:32">
      <c r="A43" s="164" t="s">
        <v>494</v>
      </c>
      <c r="B43" s="164"/>
      <c r="C43" s="164"/>
      <c r="D43" s="164"/>
      <c r="E43" s="164"/>
      <c r="F43" s="164"/>
      <c r="G43" s="164"/>
      <c r="H43" s="165"/>
      <c r="I43" s="165"/>
      <c r="J43" s="165"/>
      <c r="K43" s="165"/>
      <c r="L43" s="166"/>
      <c r="M43" s="165"/>
      <c r="N43" s="167"/>
      <c r="O43" s="165"/>
      <c r="P43" s="165"/>
      <c r="Q43" s="165"/>
      <c r="R43" s="165"/>
      <c r="S43" s="165"/>
      <c r="T43" s="165"/>
      <c r="U43" s="166"/>
      <c r="V43" s="165"/>
      <c r="W43" s="165"/>
      <c r="X43" s="165"/>
      <c r="Y43" s="165"/>
      <c r="Z43" s="165"/>
      <c r="AA43" s="165"/>
      <c r="AB43" s="165"/>
      <c r="AC43" s="164"/>
      <c r="AD43" s="164"/>
    </row>
    <row r="44" spans="1:32">
      <c r="A44" s="131"/>
      <c r="B44" s="658" t="s">
        <v>413</v>
      </c>
      <c r="C44" s="658"/>
      <c r="D44" s="658"/>
      <c r="E44" s="658"/>
      <c r="F44" s="658"/>
      <c r="G44" s="658"/>
      <c r="H44" s="658"/>
      <c r="I44" s="658"/>
      <c r="J44" s="658"/>
      <c r="K44" s="658"/>
      <c r="L44" s="658"/>
      <c r="M44" s="658"/>
      <c r="N44" s="658"/>
      <c r="O44" s="658"/>
      <c r="P44" s="658"/>
      <c r="Q44" s="658"/>
      <c r="R44" s="658"/>
      <c r="S44" s="658"/>
      <c r="T44" s="658"/>
      <c r="U44" s="658"/>
      <c r="V44" s="135"/>
      <c r="W44" s="135"/>
      <c r="X44" s="135"/>
      <c r="Y44" s="135"/>
      <c r="Z44" s="135"/>
      <c r="AA44" s="135"/>
      <c r="AB44" s="135"/>
      <c r="AC44" s="135"/>
      <c r="AD44" s="135"/>
    </row>
    <row r="45" spans="1:32">
      <c r="A45" s="127"/>
      <c r="B45" s="244" t="s">
        <v>44</v>
      </c>
      <c r="C45" s="128" t="s">
        <v>140</v>
      </c>
      <c r="D45" s="128"/>
      <c r="E45" s="128"/>
      <c r="F45" s="128"/>
      <c r="G45" s="127"/>
      <c r="H45" s="127"/>
      <c r="I45" s="127"/>
      <c r="J45" s="127"/>
      <c r="K45" s="244" t="s">
        <v>44</v>
      </c>
      <c r="L45" s="128" t="s">
        <v>160</v>
      </c>
      <c r="M45" s="128"/>
      <c r="N45" s="128"/>
      <c r="O45" s="128"/>
      <c r="P45" s="127"/>
      <c r="Q45" s="127"/>
      <c r="R45" s="127"/>
      <c r="S45" s="127"/>
      <c r="T45" s="127"/>
      <c r="U45" s="127"/>
      <c r="V45" s="127"/>
      <c r="W45" s="127"/>
      <c r="X45" s="127"/>
      <c r="Y45" s="127"/>
      <c r="Z45" s="127"/>
      <c r="AA45" s="127"/>
      <c r="AB45" s="127"/>
      <c r="AC45" s="127"/>
      <c r="AD45" s="127"/>
    </row>
    <row r="46" spans="1:32">
      <c r="A46" s="127" t="s">
        <v>901</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2">
      <c r="A47" s="127"/>
      <c r="B47" s="127" t="s">
        <v>904</v>
      </c>
      <c r="C47" s="127"/>
      <c r="D47" s="127"/>
      <c r="E47" s="127"/>
      <c r="F47" s="127"/>
      <c r="G47" s="127"/>
      <c r="H47" s="127"/>
      <c r="I47" s="135"/>
      <c r="J47" s="244" t="s">
        <v>44</v>
      </c>
      <c r="K47" s="127" t="s">
        <v>414</v>
      </c>
      <c r="L47" s="127"/>
      <c r="M47" s="127"/>
      <c r="N47" s="135"/>
      <c r="O47" s="244" t="s">
        <v>44</v>
      </c>
      <c r="P47" s="127" t="s">
        <v>415</v>
      </c>
      <c r="Q47" s="127"/>
      <c r="R47" s="127"/>
      <c r="S47" s="127"/>
      <c r="T47" s="127"/>
      <c r="U47" s="127"/>
      <c r="V47" s="127"/>
      <c r="W47" s="127"/>
      <c r="X47" s="127"/>
      <c r="Y47" s="127"/>
      <c r="Z47" s="127"/>
      <c r="AA47" s="127"/>
      <c r="AB47" s="127"/>
      <c r="AC47" s="127"/>
      <c r="AD47" s="127"/>
    </row>
    <row r="48" spans="1:32">
      <c r="A48" s="127"/>
      <c r="B48" s="127" t="s">
        <v>902</v>
      </c>
      <c r="C48" s="127"/>
      <c r="D48" s="127"/>
      <c r="E48" s="127"/>
      <c r="F48" s="127"/>
      <c r="G48" s="127"/>
      <c r="H48" s="127"/>
      <c r="I48" s="135"/>
      <c r="J48" s="244" t="s">
        <v>44</v>
      </c>
      <c r="K48" s="127" t="s">
        <v>903</v>
      </c>
      <c r="L48" s="127"/>
      <c r="M48" s="127"/>
      <c r="N48" s="127"/>
      <c r="O48" s="135"/>
      <c r="P48" s="244" t="s">
        <v>44</v>
      </c>
      <c r="Q48" s="127" t="s">
        <v>416</v>
      </c>
      <c r="R48" s="127"/>
      <c r="S48" s="127"/>
      <c r="T48" s="127"/>
      <c r="U48" s="127"/>
      <c r="V48" s="127"/>
      <c r="W48" s="127"/>
      <c r="X48" s="127"/>
      <c r="Y48" s="127"/>
      <c r="Z48" s="127"/>
      <c r="AA48" s="127"/>
      <c r="AB48" s="127"/>
      <c r="AC48" s="127"/>
      <c r="AD48" s="127"/>
    </row>
    <row r="49" spans="1:30">
      <c r="A49" s="127"/>
      <c r="B49" s="127"/>
      <c r="C49" s="175" t="s">
        <v>486</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c r="A50" s="127"/>
      <c r="B50" s="127"/>
      <c r="C50" s="175" t="s">
        <v>896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c r="A51" s="127"/>
      <c r="B51" s="127"/>
      <c r="C51" s="127"/>
      <c r="D51" s="175" t="s">
        <v>897</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row>
    <row r="52" spans="1:30">
      <c r="A52" s="127"/>
      <c r="B52" s="127"/>
      <c r="C52" s="175" t="s">
        <v>895</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27"/>
      <c r="B53" s="127"/>
      <c r="C53" s="175" t="s">
        <v>894</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row>
    <row r="54" spans="1:30">
      <c r="A54" s="168" t="s">
        <v>418</v>
      </c>
      <c r="B54" s="169"/>
      <c r="C54" s="169"/>
      <c r="D54" s="169"/>
      <c r="E54" s="169"/>
      <c r="F54" s="687"/>
      <c r="G54" s="687"/>
      <c r="H54" s="687"/>
      <c r="I54" s="687"/>
      <c r="J54" s="687"/>
      <c r="K54" s="687"/>
      <c r="L54" s="687"/>
      <c r="M54" s="687"/>
      <c r="N54" s="687"/>
      <c r="O54" s="687"/>
      <c r="P54" s="687"/>
      <c r="Q54" s="687"/>
      <c r="R54" s="687"/>
      <c r="S54" s="687"/>
      <c r="T54" s="687"/>
      <c r="U54" s="687"/>
      <c r="V54" s="687"/>
      <c r="W54" s="687"/>
      <c r="X54" s="687"/>
      <c r="Y54" s="687"/>
      <c r="Z54" s="687"/>
      <c r="AA54" s="687"/>
      <c r="AB54" s="687"/>
      <c r="AC54" s="687"/>
      <c r="AD54" s="687"/>
    </row>
    <row r="55" spans="1:30">
      <c r="A55" s="127"/>
      <c r="B55" s="127"/>
      <c r="C55" s="127"/>
      <c r="D55" s="127"/>
      <c r="E55" s="127"/>
      <c r="F55" s="688"/>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row>
    <row r="56" spans="1:30">
      <c r="A56" s="147"/>
      <c r="B56" s="147"/>
      <c r="C56" s="147"/>
      <c r="D56" s="147"/>
      <c r="E56" s="147"/>
      <c r="F56" s="689"/>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row>
    <row r="57" spans="1:30">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row>
  </sheetData>
  <mergeCells count="20">
    <mergeCell ref="M16:T16"/>
    <mergeCell ref="C19:P19"/>
    <mergeCell ref="M22:T22"/>
    <mergeCell ref="B9:AD9"/>
    <mergeCell ref="B10:AD10"/>
    <mergeCell ref="A11:AD11"/>
    <mergeCell ref="C13:P13"/>
    <mergeCell ref="C14:P14"/>
    <mergeCell ref="A1:AD1"/>
    <mergeCell ref="A3:AD3"/>
    <mergeCell ref="A5:AD5"/>
    <mergeCell ref="A8:AD8"/>
    <mergeCell ref="B6:AD6"/>
    <mergeCell ref="A23:AD23"/>
    <mergeCell ref="F54:AD54"/>
    <mergeCell ref="F55:AD55"/>
    <mergeCell ref="F56:AD56"/>
    <mergeCell ref="L30:AC30"/>
    <mergeCell ref="B44:U44"/>
    <mergeCell ref="L28:Y28"/>
  </mergeCells>
  <phoneticPr fontId="1"/>
  <dataValidations count="1">
    <dataValidation type="list" allowBlank="1" showInputMessage="1" showErrorMessage="1" sqref="K45 B45 L25 O26 K29 P29 B34:B35 B40:B42 K41 L42 B19:B22 H25:H28 B13:B16 O47 P48 J47:J48" xr:uid="{61AEED9E-6C00-4D3A-BF95-8D346FBC5B56}">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334B-65C4-4B85-81E7-5D7333F76C0C}">
  <sheetPr codeName="Sheet11"/>
  <dimension ref="A1:AF54"/>
  <sheetViews>
    <sheetView view="pageBreakPreview" zoomScaleNormal="100" zoomScaleSheetLayoutView="100" workbookViewId="0">
      <selection activeCell="B6" sqref="B6:AD6"/>
    </sheetView>
  </sheetViews>
  <sheetFormatPr defaultRowHeight="18.75"/>
  <cols>
    <col min="1" max="30" width="2.625" customWidth="1"/>
  </cols>
  <sheetData>
    <row r="1" spans="1:30">
      <c r="A1" s="662" t="s">
        <v>205</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63" t="s">
        <v>426</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row>
    <row r="4" spans="1:30">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5" t="s">
        <v>427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0">
      <c r="A6" s="141"/>
      <c r="B6" s="691"/>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row>
    <row r="7" spans="1:30">
      <c r="A7" s="128"/>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8"/>
    </row>
    <row r="8" spans="1:30">
      <c r="A8" s="653" t="s">
        <v>421</v>
      </c>
      <c r="B8" s="653"/>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row>
    <row r="9" spans="1:30">
      <c r="A9" s="126"/>
      <c r="B9" s="653" t="s">
        <v>878</v>
      </c>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row>
    <row r="10" spans="1:30">
      <c r="A10" s="153"/>
      <c r="B10" s="692"/>
      <c r="C10" s="692"/>
      <c r="D10" s="692"/>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row>
    <row r="11" spans="1:30">
      <c r="A11" s="653" t="s">
        <v>422</v>
      </c>
      <c r="B11" s="653"/>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row>
    <row r="12" spans="1:30">
      <c r="A12" s="126" t="s">
        <v>386</v>
      </c>
      <c r="B12" s="126"/>
      <c r="C12" s="155"/>
      <c r="D12" s="155"/>
      <c r="E12" s="156"/>
      <c r="F12" s="156"/>
      <c r="G12" s="156"/>
      <c r="H12" s="156"/>
      <c r="I12" s="156"/>
      <c r="J12" s="156"/>
      <c r="K12" s="129"/>
      <c r="L12" s="131"/>
      <c r="M12" s="157"/>
      <c r="N12" s="157"/>
      <c r="O12" s="157"/>
      <c r="P12" s="157"/>
      <c r="Q12" s="157"/>
      <c r="R12" s="157"/>
      <c r="S12" s="157"/>
      <c r="T12" s="157"/>
      <c r="U12" s="156"/>
      <c r="V12" s="156"/>
      <c r="W12" s="156"/>
      <c r="X12" s="156"/>
      <c r="Y12" s="156"/>
      <c r="Z12" s="156"/>
      <c r="AA12" s="156"/>
      <c r="AB12" s="129"/>
      <c r="AC12" s="129"/>
      <c r="AD12" s="126"/>
    </row>
    <row r="13" spans="1:30">
      <c r="A13" s="126"/>
      <c r="B13" s="244" t="s">
        <v>24</v>
      </c>
      <c r="C13" s="655" t="s">
        <v>110</v>
      </c>
      <c r="D13" s="655"/>
      <c r="E13" s="655"/>
      <c r="F13" s="655"/>
      <c r="G13" s="655"/>
      <c r="H13" s="655"/>
      <c r="I13" s="655"/>
      <c r="J13" s="655"/>
      <c r="K13" s="655"/>
      <c r="L13" s="655"/>
      <c r="M13" s="655"/>
      <c r="N13" s="655"/>
      <c r="O13" s="655"/>
      <c r="P13" s="655"/>
      <c r="Q13" s="157"/>
      <c r="R13" s="157"/>
      <c r="S13" s="157"/>
      <c r="T13" s="157"/>
      <c r="U13" s="156"/>
      <c r="V13" s="156"/>
      <c r="W13" s="156"/>
      <c r="X13" s="156"/>
      <c r="Y13" s="156"/>
      <c r="Z13" s="156"/>
      <c r="AA13" s="156"/>
      <c r="AB13" s="129"/>
      <c r="AC13" s="129"/>
      <c r="AD13" s="126"/>
    </row>
    <row r="14" spans="1:30">
      <c r="A14" s="126"/>
      <c r="B14" s="244" t="s">
        <v>24</v>
      </c>
      <c r="C14" s="655" t="s">
        <v>111</v>
      </c>
      <c r="D14" s="655"/>
      <c r="E14" s="655"/>
      <c r="F14" s="655"/>
      <c r="G14" s="655"/>
      <c r="H14" s="655"/>
      <c r="I14" s="655"/>
      <c r="J14" s="655"/>
      <c r="K14" s="655"/>
      <c r="L14" s="655"/>
      <c r="M14" s="655"/>
      <c r="N14" s="655"/>
      <c r="O14" s="655"/>
      <c r="P14" s="655"/>
      <c r="Q14" s="150"/>
      <c r="R14" s="150"/>
      <c r="S14" s="150"/>
      <c r="T14" s="136"/>
      <c r="U14" s="156"/>
      <c r="V14" s="156"/>
      <c r="W14" s="156"/>
      <c r="X14" s="156"/>
      <c r="Y14" s="156"/>
      <c r="Z14" s="156"/>
      <c r="AA14" s="156"/>
      <c r="AB14" s="129"/>
      <c r="AC14" s="129"/>
      <c r="AD14" s="126"/>
    </row>
    <row r="15" spans="1:30">
      <c r="A15" s="126"/>
      <c r="B15" s="244" t="s">
        <v>24</v>
      </c>
      <c r="C15" s="129" t="str">
        <f>IF($AF$3="10月1日から誘導仕様基準施行前まで","","誘導仕様基準")</f>
        <v>誘導仕様基準</v>
      </c>
      <c r="D15" s="129"/>
      <c r="E15" s="129"/>
      <c r="F15" s="129"/>
      <c r="G15" s="129"/>
      <c r="H15" s="129"/>
      <c r="I15" s="129"/>
      <c r="J15" s="129"/>
      <c r="K15" s="129"/>
      <c r="L15" s="129"/>
      <c r="M15" s="129"/>
      <c r="N15" s="129"/>
      <c r="O15" s="129"/>
      <c r="P15" s="129"/>
      <c r="Q15" s="150"/>
      <c r="R15" s="150"/>
      <c r="S15" s="150"/>
      <c r="T15" s="136"/>
      <c r="U15" s="156"/>
      <c r="V15" s="156"/>
      <c r="W15" s="156"/>
      <c r="X15" s="156"/>
      <c r="Y15" s="156"/>
      <c r="Z15" s="156"/>
      <c r="AA15" s="156"/>
      <c r="AB15" s="129"/>
      <c r="AC15" s="129"/>
      <c r="AD15" s="126"/>
    </row>
    <row r="16" spans="1:30">
      <c r="A16" s="126"/>
      <c r="B16" s="244" t="s">
        <v>44</v>
      </c>
      <c r="C16" s="134" t="s">
        <v>108</v>
      </c>
      <c r="D16" s="132"/>
      <c r="E16" s="132"/>
      <c r="F16" s="132"/>
      <c r="G16" s="132"/>
      <c r="H16" s="132"/>
      <c r="I16" s="132"/>
      <c r="J16" s="132"/>
      <c r="K16" s="132"/>
      <c r="L16" s="128" t="s">
        <v>32</v>
      </c>
      <c r="M16" s="686"/>
      <c r="N16" s="686"/>
      <c r="O16" s="686"/>
      <c r="P16" s="686"/>
      <c r="Q16" s="686"/>
      <c r="R16" s="686"/>
      <c r="S16" s="686"/>
      <c r="T16" s="686"/>
      <c r="U16" s="156" t="s">
        <v>738</v>
      </c>
      <c r="V16" s="156"/>
      <c r="W16" s="156"/>
      <c r="X16" s="156"/>
      <c r="Y16" s="156"/>
      <c r="Z16" s="156"/>
      <c r="AA16" s="156"/>
      <c r="AB16" s="129"/>
      <c r="AC16" s="129"/>
      <c r="AD16" s="126"/>
    </row>
    <row r="17" spans="1:30">
      <c r="A17" s="126"/>
      <c r="B17" s="132"/>
      <c r="C17" s="132"/>
      <c r="D17" s="132"/>
      <c r="E17" s="132"/>
      <c r="F17" s="132"/>
      <c r="G17" s="132"/>
      <c r="H17" s="132"/>
      <c r="I17" s="132"/>
      <c r="J17" s="132"/>
      <c r="K17" s="132"/>
      <c r="L17" s="128"/>
      <c r="M17" s="132"/>
      <c r="N17" s="132"/>
      <c r="O17" s="132"/>
      <c r="P17" s="132"/>
      <c r="Q17" s="132"/>
      <c r="R17" s="132"/>
      <c r="S17" s="132"/>
      <c r="T17" s="132"/>
      <c r="U17" s="132"/>
      <c r="V17" s="132"/>
      <c r="W17" s="156"/>
      <c r="X17" s="156"/>
      <c r="Y17" s="156"/>
      <c r="Z17" s="156"/>
      <c r="AA17" s="156"/>
      <c r="AB17" s="129"/>
      <c r="AC17" s="129"/>
      <c r="AD17" s="126"/>
    </row>
    <row r="18" spans="1:30">
      <c r="A18" s="126" t="s">
        <v>387</v>
      </c>
      <c r="B18" s="126"/>
      <c r="C18" s="155"/>
      <c r="D18" s="155"/>
      <c r="E18" s="156"/>
      <c r="F18" s="156"/>
      <c r="G18" s="156"/>
      <c r="H18" s="156"/>
      <c r="I18" s="156"/>
      <c r="J18" s="156"/>
      <c r="K18" s="129"/>
      <c r="L18" s="131"/>
      <c r="M18" s="157"/>
      <c r="N18" s="157"/>
      <c r="O18" s="157"/>
      <c r="P18" s="157"/>
      <c r="Q18" s="157"/>
      <c r="R18" s="157"/>
      <c r="S18" s="157"/>
      <c r="T18" s="157"/>
      <c r="U18" s="156"/>
      <c r="V18" s="156"/>
      <c r="W18" s="156"/>
      <c r="X18" s="156"/>
      <c r="Y18" s="156"/>
      <c r="Z18" s="156"/>
      <c r="AA18" s="156"/>
      <c r="AB18" s="129"/>
      <c r="AC18" s="129"/>
      <c r="AD18" s="126"/>
    </row>
    <row r="19" spans="1:30">
      <c r="A19" s="126"/>
      <c r="B19" s="244" t="s">
        <v>24</v>
      </c>
      <c r="C19" s="655" t="s">
        <v>110</v>
      </c>
      <c r="D19" s="655"/>
      <c r="E19" s="655"/>
      <c r="F19" s="655"/>
      <c r="G19" s="655"/>
      <c r="H19" s="655"/>
      <c r="I19" s="655"/>
      <c r="J19" s="655"/>
      <c r="K19" s="655"/>
      <c r="L19" s="655"/>
      <c r="M19" s="655"/>
      <c r="N19" s="655"/>
      <c r="O19" s="655"/>
      <c r="P19" s="655"/>
      <c r="Q19" s="157"/>
      <c r="R19" s="157"/>
      <c r="S19" s="157"/>
      <c r="T19" s="157"/>
      <c r="U19" s="156"/>
      <c r="V19" s="156"/>
      <c r="W19" s="156"/>
      <c r="X19" s="156"/>
      <c r="Y19" s="156"/>
      <c r="Z19" s="156"/>
      <c r="AA19" s="156"/>
      <c r="AB19" s="129"/>
      <c r="AC19" s="129"/>
      <c r="AD19" s="126"/>
    </row>
    <row r="20" spans="1:30">
      <c r="A20" s="126"/>
      <c r="B20" s="244" t="s">
        <v>24</v>
      </c>
      <c r="C20" s="128" t="s">
        <v>741</v>
      </c>
      <c r="D20" s="128"/>
      <c r="E20" s="128"/>
      <c r="F20" s="128"/>
      <c r="G20" s="128"/>
      <c r="H20" s="128"/>
      <c r="I20" s="128"/>
      <c r="J20" s="128"/>
      <c r="K20" s="128"/>
      <c r="L20" s="128"/>
      <c r="M20" s="128"/>
      <c r="N20" s="128"/>
      <c r="O20" s="128"/>
      <c r="P20" s="128"/>
      <c r="Q20" s="150"/>
      <c r="R20" s="150"/>
      <c r="S20" s="150"/>
      <c r="T20" s="136"/>
      <c r="U20" s="156"/>
      <c r="V20" s="156"/>
      <c r="W20" s="156"/>
      <c r="X20" s="156"/>
      <c r="Y20" s="156"/>
      <c r="Z20" s="156"/>
      <c r="AA20" s="156"/>
      <c r="AB20" s="129"/>
      <c r="AC20" s="129"/>
      <c r="AD20" s="126"/>
    </row>
    <row r="21" spans="1:30">
      <c r="A21" s="126"/>
      <c r="B21" s="244" t="s">
        <v>24</v>
      </c>
      <c r="C21" s="129" t="s">
        <v>740</v>
      </c>
      <c r="D21" s="129"/>
      <c r="E21" s="129"/>
      <c r="F21" s="129"/>
      <c r="G21" s="129"/>
      <c r="H21" s="129"/>
      <c r="I21" s="129"/>
      <c r="J21" s="129"/>
      <c r="K21" s="129"/>
      <c r="L21" s="129"/>
      <c r="M21" s="129"/>
      <c r="N21" s="129"/>
      <c r="O21" s="129"/>
      <c r="P21" s="129"/>
      <c r="Q21" s="150"/>
      <c r="R21" s="150"/>
      <c r="S21" s="150"/>
      <c r="T21" s="136"/>
      <c r="U21" s="156"/>
      <c r="V21" s="156"/>
      <c r="W21" s="156"/>
      <c r="X21" s="156"/>
      <c r="Y21" s="156"/>
      <c r="Z21" s="156"/>
      <c r="AA21" s="156"/>
      <c r="AB21" s="129"/>
      <c r="AC21" s="129"/>
      <c r="AD21" s="126"/>
    </row>
    <row r="22" spans="1:30">
      <c r="A22" s="126"/>
      <c r="B22" s="244" t="s">
        <v>44</v>
      </c>
      <c r="C22" s="134" t="s">
        <v>108</v>
      </c>
      <c r="D22" s="132"/>
      <c r="E22" s="132"/>
      <c r="F22" s="132"/>
      <c r="G22" s="132"/>
      <c r="H22" s="132"/>
      <c r="I22" s="132"/>
      <c r="J22" s="132"/>
      <c r="K22" s="132"/>
      <c r="L22" s="128" t="s">
        <v>32</v>
      </c>
      <c r="M22" s="686"/>
      <c r="N22" s="686"/>
      <c r="O22" s="686"/>
      <c r="P22" s="686"/>
      <c r="Q22" s="686"/>
      <c r="R22" s="686"/>
      <c r="S22" s="686"/>
      <c r="T22" s="686"/>
      <c r="U22" s="156" t="s">
        <v>738</v>
      </c>
      <c r="V22" s="156"/>
      <c r="W22" s="156"/>
      <c r="X22" s="156"/>
      <c r="Y22" s="156"/>
      <c r="Z22" s="156"/>
      <c r="AA22" s="156"/>
      <c r="AB22" s="129"/>
      <c r="AC22" s="129"/>
      <c r="AD22" s="126"/>
    </row>
    <row r="23" spans="1:30">
      <c r="A23" s="126" t="s">
        <v>428</v>
      </c>
      <c r="B23" s="134"/>
      <c r="C23" s="134"/>
      <c r="D23" s="132"/>
      <c r="E23" s="132"/>
      <c r="F23" s="132"/>
      <c r="G23" s="132"/>
      <c r="H23" s="132"/>
      <c r="I23" s="132"/>
      <c r="J23" s="132"/>
      <c r="K23" s="132"/>
      <c r="L23" s="128"/>
      <c r="M23" s="134"/>
      <c r="N23" s="134"/>
      <c r="O23" s="134"/>
      <c r="P23" s="134"/>
      <c r="Q23" s="134"/>
      <c r="R23" s="134"/>
      <c r="S23" s="134"/>
      <c r="T23" s="134"/>
      <c r="U23" s="156"/>
      <c r="V23" s="156"/>
      <c r="W23" s="156"/>
      <c r="X23" s="156"/>
      <c r="Y23" s="156"/>
      <c r="Z23" s="156"/>
      <c r="AA23" s="156"/>
      <c r="AB23" s="129"/>
      <c r="AC23" s="129"/>
      <c r="AD23" s="126"/>
    </row>
    <row r="24" spans="1:30">
      <c r="A24" s="126"/>
      <c r="B24" s="244" t="s">
        <v>44</v>
      </c>
      <c r="C24" s="134" t="s">
        <v>429</v>
      </c>
      <c r="D24" s="132"/>
      <c r="E24" s="132"/>
      <c r="F24" s="132"/>
      <c r="G24" s="132"/>
      <c r="H24" s="244" t="s">
        <v>44</v>
      </c>
      <c r="I24" s="134" t="s">
        <v>430</v>
      </c>
      <c r="J24" s="132"/>
      <c r="K24" s="132"/>
      <c r="L24" s="128"/>
      <c r="M24" s="134"/>
      <c r="N24" s="134"/>
      <c r="O24" s="134"/>
      <c r="P24" s="134"/>
      <c r="Q24" s="134"/>
      <c r="R24" s="134"/>
      <c r="S24" s="134"/>
      <c r="T24" s="134"/>
      <c r="U24" s="156"/>
      <c r="V24" s="156"/>
      <c r="W24" s="156"/>
      <c r="X24" s="156"/>
      <c r="Y24" s="156"/>
      <c r="Z24" s="156"/>
      <c r="AA24" s="156"/>
      <c r="AB24" s="129"/>
      <c r="AC24" s="129"/>
      <c r="AD24" s="126"/>
    </row>
    <row r="25" spans="1:30">
      <c r="A25" s="126"/>
      <c r="B25" s="177" t="s">
        <v>495</v>
      </c>
      <c r="C25" s="134"/>
      <c r="D25" s="132"/>
      <c r="E25" s="132"/>
      <c r="F25" s="132"/>
      <c r="G25" s="132"/>
      <c r="H25" s="132"/>
      <c r="I25" s="132"/>
      <c r="J25" s="132"/>
      <c r="K25" s="132"/>
      <c r="L25" s="128"/>
      <c r="M25" s="134"/>
      <c r="N25" s="134"/>
      <c r="O25" s="134"/>
      <c r="P25" s="134"/>
      <c r="Q25" s="134"/>
      <c r="R25" s="134"/>
      <c r="S25" s="134"/>
      <c r="T25" s="134"/>
      <c r="U25" s="156"/>
      <c r="V25" s="156"/>
      <c r="W25" s="156"/>
      <c r="X25" s="156"/>
      <c r="Y25" s="156"/>
      <c r="Z25" s="156"/>
      <c r="AA25" s="156"/>
      <c r="AB25" s="129"/>
      <c r="AC25" s="129"/>
      <c r="AD25" s="126"/>
    </row>
    <row r="26" spans="1:30">
      <c r="A26" s="126"/>
      <c r="B26" s="177" t="s">
        <v>496</v>
      </c>
      <c r="C26" s="134"/>
      <c r="D26" s="132"/>
      <c r="E26" s="132"/>
      <c r="F26" s="132"/>
      <c r="G26" s="132"/>
      <c r="H26" s="132"/>
      <c r="I26" s="132"/>
      <c r="J26" s="132"/>
      <c r="K26" s="132"/>
      <c r="L26" s="128"/>
      <c r="M26" s="134"/>
      <c r="N26" s="134"/>
      <c r="O26" s="134"/>
      <c r="P26" s="134"/>
      <c r="Q26" s="134"/>
      <c r="R26" s="134"/>
      <c r="S26" s="134"/>
      <c r="T26" s="134"/>
      <c r="U26" s="156"/>
      <c r="V26" s="156"/>
      <c r="W26" s="156"/>
      <c r="X26" s="156"/>
      <c r="Y26" s="156"/>
      <c r="Z26" s="156"/>
      <c r="AA26" s="156"/>
      <c r="AB26" s="129"/>
      <c r="AC26" s="129"/>
      <c r="AD26" s="126"/>
    </row>
    <row r="27" spans="1:30">
      <c r="A27" s="126"/>
      <c r="B27" s="134"/>
      <c r="C27" s="158" t="s">
        <v>497</v>
      </c>
      <c r="D27" s="132"/>
      <c r="E27" s="132"/>
      <c r="F27" s="132"/>
      <c r="G27" s="132"/>
      <c r="H27" s="132"/>
      <c r="I27" s="132"/>
      <c r="J27" s="132"/>
      <c r="K27" s="132"/>
      <c r="L27" s="128"/>
      <c r="M27" s="134"/>
      <c r="N27" s="134"/>
      <c r="O27" s="134"/>
      <c r="P27" s="134"/>
      <c r="Q27" s="134"/>
      <c r="R27" s="134"/>
      <c r="S27" s="134"/>
      <c r="T27" s="134"/>
      <c r="U27" s="156"/>
      <c r="V27" s="156"/>
      <c r="W27" s="156"/>
      <c r="X27" s="156"/>
      <c r="Y27" s="156"/>
      <c r="Z27" s="156"/>
      <c r="AA27" s="156"/>
      <c r="AB27" s="129"/>
      <c r="AC27" s="129"/>
      <c r="AD27" s="126"/>
    </row>
    <row r="28" spans="1:30">
      <c r="A28" s="666" t="s">
        <v>423</v>
      </c>
      <c r="B28" s="666"/>
      <c r="C28" s="666"/>
      <c r="D28" s="666"/>
      <c r="E28" s="666"/>
      <c r="F28" s="666"/>
      <c r="G28" s="666"/>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row>
    <row r="29" spans="1:30">
      <c r="A29" s="127" t="s">
        <v>390</v>
      </c>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row>
    <row r="30" spans="1:30">
      <c r="A30" s="127"/>
      <c r="B30" s="127" t="s">
        <v>391</v>
      </c>
      <c r="C30" s="127"/>
      <c r="D30" s="127"/>
      <c r="E30" s="127"/>
      <c r="F30" s="127"/>
      <c r="G30" s="127"/>
      <c r="H30" s="244" t="s">
        <v>24</v>
      </c>
      <c r="I30" s="127" t="s">
        <v>393</v>
      </c>
      <c r="J30" s="127"/>
      <c r="K30" s="127"/>
      <c r="L30" s="244" t="s">
        <v>24</v>
      </c>
      <c r="M30" s="127" t="s">
        <v>394</v>
      </c>
      <c r="N30" s="127"/>
      <c r="O30" s="127"/>
      <c r="P30" s="127"/>
      <c r="Q30" s="127"/>
      <c r="R30" s="127"/>
      <c r="S30" s="127"/>
      <c r="T30" s="127"/>
      <c r="U30" s="127"/>
      <c r="V30" s="127"/>
      <c r="W30" s="127"/>
      <c r="X30" s="127"/>
      <c r="Y30" s="127"/>
      <c r="Z30" s="127"/>
      <c r="AA30" s="127"/>
      <c r="AB30" s="127"/>
      <c r="AC30" s="127"/>
      <c r="AD30" s="127"/>
    </row>
    <row r="31" spans="1:30">
      <c r="A31" s="127"/>
      <c r="B31" s="127" t="s">
        <v>392</v>
      </c>
      <c r="C31" s="127"/>
      <c r="D31" s="127"/>
      <c r="E31" s="127"/>
      <c r="F31" s="127"/>
      <c r="G31" s="127"/>
      <c r="H31" s="244" t="s">
        <v>24</v>
      </c>
      <c r="I31" s="127" t="s">
        <v>395</v>
      </c>
      <c r="J31" s="127"/>
      <c r="K31" s="127"/>
      <c r="L31" s="127"/>
      <c r="M31" s="127"/>
      <c r="N31" s="127"/>
      <c r="O31" s="244" t="s">
        <v>24</v>
      </c>
      <c r="P31" s="127" t="s">
        <v>395</v>
      </c>
      <c r="Q31" s="127"/>
      <c r="R31" s="127"/>
      <c r="S31" s="127"/>
      <c r="T31" s="127"/>
      <c r="U31" s="127"/>
      <c r="V31" s="127"/>
      <c r="W31" s="127"/>
      <c r="X31" s="127"/>
      <c r="Y31" s="127"/>
      <c r="Z31" s="127"/>
      <c r="AA31" s="127"/>
      <c r="AB31" s="127"/>
      <c r="AC31" s="127"/>
      <c r="AD31" s="127"/>
    </row>
    <row r="32" spans="1:30">
      <c r="A32" s="127"/>
      <c r="B32" s="127"/>
      <c r="C32" s="127"/>
      <c r="D32" s="127"/>
      <c r="E32" s="127"/>
      <c r="F32" s="127"/>
      <c r="G32" s="127"/>
      <c r="H32" s="271" t="s">
        <v>44</v>
      </c>
      <c r="I32" s="272" t="s">
        <v>898</v>
      </c>
      <c r="J32" s="127"/>
      <c r="K32" s="127"/>
      <c r="L32" s="127"/>
      <c r="M32" s="127"/>
      <c r="N32" s="127"/>
      <c r="O32" s="127"/>
      <c r="P32" s="127"/>
      <c r="Q32" s="127"/>
      <c r="R32" s="127"/>
      <c r="S32" s="127"/>
      <c r="T32" s="127"/>
      <c r="U32" s="127"/>
      <c r="V32" s="127"/>
      <c r="W32" s="272"/>
      <c r="X32" s="127"/>
      <c r="Y32" s="127"/>
      <c r="Z32" s="127"/>
      <c r="AA32" s="127"/>
      <c r="AB32" s="127"/>
      <c r="AC32" s="127"/>
      <c r="AD32" s="127"/>
    </row>
    <row r="33" spans="1:32">
      <c r="A33" s="127"/>
      <c r="B33" s="127"/>
      <c r="C33" s="127"/>
      <c r="D33" s="127"/>
      <c r="E33" s="127"/>
      <c r="F33" s="127"/>
      <c r="G33" s="127"/>
      <c r="H33" s="244" t="s">
        <v>24</v>
      </c>
      <c r="I33" s="127" t="s">
        <v>396</v>
      </c>
      <c r="J33" s="127"/>
      <c r="K33" s="127"/>
      <c r="L33" s="668"/>
      <c r="M33" s="668"/>
      <c r="N33" s="668"/>
      <c r="O33" s="668"/>
      <c r="P33" s="668"/>
      <c r="Q33" s="668"/>
      <c r="R33" s="668"/>
      <c r="S33" s="668"/>
      <c r="T33" s="668"/>
      <c r="U33" s="668"/>
      <c r="V33" s="668"/>
      <c r="W33" s="668"/>
      <c r="X33" s="668"/>
      <c r="Y33" s="668"/>
      <c r="Z33" s="127" t="s">
        <v>397</v>
      </c>
      <c r="AA33" s="127" t="s">
        <v>490</v>
      </c>
      <c r="AB33" s="127"/>
      <c r="AC33" s="127"/>
      <c r="AD33" s="127"/>
    </row>
    <row r="34" spans="1:32">
      <c r="A34" s="127"/>
      <c r="B34" s="127" t="s">
        <v>398</v>
      </c>
      <c r="C34" s="127"/>
      <c r="D34" s="127"/>
      <c r="E34" s="127"/>
      <c r="F34" s="127"/>
      <c r="G34" s="127"/>
      <c r="H34" s="127"/>
      <c r="I34" s="127"/>
      <c r="J34" s="127"/>
      <c r="K34" s="244" t="s">
        <v>24</v>
      </c>
      <c r="L34" s="127" t="s">
        <v>400</v>
      </c>
      <c r="M34" s="127"/>
      <c r="N34" s="127"/>
      <c r="O34" s="127"/>
      <c r="P34" s="244" t="s">
        <v>24</v>
      </c>
      <c r="Q34" s="127" t="s">
        <v>401</v>
      </c>
      <c r="R34" s="127"/>
      <c r="S34" s="127"/>
      <c r="T34" s="127"/>
      <c r="U34" s="127"/>
      <c r="V34" s="127"/>
      <c r="W34" s="127"/>
      <c r="X34" s="127"/>
      <c r="Y34" s="127"/>
      <c r="Z34" s="127"/>
      <c r="AA34" s="127"/>
      <c r="AB34" s="127"/>
      <c r="AC34" s="127"/>
      <c r="AD34" s="127"/>
    </row>
    <row r="35" spans="1:32">
      <c r="A35" s="127"/>
      <c r="B35" s="127" t="s">
        <v>399</v>
      </c>
      <c r="C35" s="127"/>
      <c r="D35" s="127"/>
      <c r="E35" s="127"/>
      <c r="F35" s="127"/>
      <c r="G35" s="127"/>
      <c r="H35" s="127"/>
      <c r="I35" s="127"/>
      <c r="J35" s="127"/>
      <c r="K35" s="127"/>
      <c r="L35" s="668"/>
      <c r="M35" s="668"/>
      <c r="N35" s="668"/>
      <c r="O35" s="668"/>
      <c r="P35" s="668"/>
      <c r="Q35" s="668"/>
      <c r="R35" s="668"/>
      <c r="S35" s="668"/>
      <c r="T35" s="668"/>
      <c r="U35" s="668"/>
      <c r="V35" s="668"/>
      <c r="W35" s="668"/>
      <c r="X35" s="668"/>
      <c r="Y35" s="668"/>
      <c r="Z35" s="668"/>
      <c r="AA35" s="668"/>
      <c r="AB35" s="668"/>
      <c r="AC35" s="668"/>
      <c r="AD35" s="127"/>
    </row>
    <row r="36" spans="1:32">
      <c r="A36" s="127"/>
      <c r="B36" s="127"/>
      <c r="C36" s="178" t="s">
        <v>498</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27" t="s">
        <v>514</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row>
    <row r="38" spans="1:32">
      <c r="A38" s="127"/>
      <c r="B38" s="244" t="s">
        <v>24</v>
      </c>
      <c r="C38" s="127" t="s">
        <v>404</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2">
      <c r="A39" s="127"/>
      <c r="B39" s="244" t="s">
        <v>24</v>
      </c>
      <c r="C39" s="127" t="s">
        <v>628</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row>
    <row r="40" spans="1:32">
      <c r="A40" s="127"/>
      <c r="B40" s="127"/>
      <c r="C40" s="177" t="s">
        <v>491</v>
      </c>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row>
    <row r="41" spans="1:32">
      <c r="A41" s="127"/>
      <c r="B41" s="127"/>
      <c r="C41" s="179" t="s">
        <v>500</v>
      </c>
      <c r="D41" s="17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2">
      <c r="A42" s="127"/>
      <c r="B42" s="127"/>
      <c r="C42" s="177" t="s">
        <v>493</v>
      </c>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2">
      <c r="A43" s="127"/>
      <c r="B43" s="127"/>
      <c r="C43" s="158" t="s">
        <v>499</v>
      </c>
      <c r="D43" s="158"/>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row>
    <row r="44" spans="1:32">
      <c r="A44" s="163" t="s">
        <v>431</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F44" s="170"/>
    </row>
    <row r="45" spans="1:32">
      <c r="A45" s="127"/>
      <c r="B45" s="244" t="s">
        <v>24</v>
      </c>
      <c r="C45" s="127" t="s">
        <v>408</v>
      </c>
      <c r="D45" s="127"/>
      <c r="E45" s="127"/>
      <c r="F45" s="127"/>
      <c r="G45" s="127"/>
      <c r="H45" s="127"/>
      <c r="I45" s="127"/>
      <c r="J45" s="127"/>
      <c r="K45" s="135"/>
      <c r="L45" s="135"/>
      <c r="M45" s="127"/>
      <c r="N45" s="127"/>
      <c r="O45" s="127"/>
      <c r="P45" s="127"/>
      <c r="Q45" s="127"/>
      <c r="R45" s="127"/>
      <c r="S45" s="127"/>
      <c r="T45" s="127"/>
      <c r="U45" s="127"/>
      <c r="V45" s="127"/>
      <c r="W45" s="127"/>
      <c r="X45" s="127"/>
      <c r="Y45" s="127"/>
      <c r="Z45" s="127"/>
      <c r="AA45" s="127"/>
      <c r="AB45" s="127"/>
      <c r="AC45" s="127"/>
      <c r="AD45" s="127"/>
    </row>
    <row r="46" spans="1:32">
      <c r="A46" s="127"/>
      <c r="B46" s="244" t="s">
        <v>24</v>
      </c>
      <c r="C46" s="127" t="s">
        <v>432</v>
      </c>
      <c r="D46" s="127"/>
      <c r="E46" s="127"/>
      <c r="F46" s="127"/>
      <c r="G46" s="127"/>
      <c r="H46" s="127"/>
      <c r="I46" s="127"/>
      <c r="J46" s="127"/>
      <c r="K46" s="244" t="s">
        <v>24</v>
      </c>
      <c r="L46" s="127" t="s">
        <v>433</v>
      </c>
      <c r="M46" s="127"/>
      <c r="N46" s="127"/>
      <c r="O46" s="127"/>
      <c r="P46" s="127"/>
      <c r="Q46" s="127"/>
      <c r="R46" s="127"/>
      <c r="S46" s="127"/>
      <c r="T46" s="127"/>
      <c r="U46" s="127"/>
      <c r="V46" s="127"/>
      <c r="W46" s="127"/>
      <c r="X46" s="127"/>
      <c r="Y46" s="127"/>
      <c r="Z46" s="127"/>
      <c r="AA46" s="127"/>
      <c r="AB46" s="127"/>
      <c r="AC46" s="127"/>
      <c r="AD46" s="127"/>
    </row>
    <row r="47" spans="1:32">
      <c r="A47" s="147"/>
      <c r="B47" s="245" t="s">
        <v>24</v>
      </c>
      <c r="C47" s="147" t="s">
        <v>434</v>
      </c>
      <c r="D47" s="147"/>
      <c r="E47" s="147"/>
      <c r="F47" s="147"/>
      <c r="G47" s="147"/>
      <c r="H47" s="147"/>
      <c r="I47" s="147"/>
      <c r="J47" s="147"/>
      <c r="K47" s="147"/>
      <c r="L47" s="245" t="s">
        <v>24</v>
      </c>
      <c r="M47" s="147" t="s">
        <v>435</v>
      </c>
      <c r="N47" s="147"/>
      <c r="O47" s="147"/>
      <c r="P47" s="147"/>
      <c r="Q47" s="147"/>
      <c r="R47" s="147"/>
      <c r="S47" s="147"/>
      <c r="T47" s="147"/>
      <c r="U47" s="147"/>
      <c r="V47" s="147"/>
      <c r="W47" s="147"/>
      <c r="X47" s="147"/>
      <c r="Y47" s="147"/>
      <c r="Z47" s="147"/>
      <c r="AA47" s="147"/>
      <c r="AB47" s="147"/>
      <c r="AC47" s="147"/>
      <c r="AD47" s="147"/>
    </row>
    <row r="48" spans="1:32">
      <c r="A48" s="164" t="s">
        <v>436</v>
      </c>
      <c r="B48" s="164"/>
      <c r="C48" s="164"/>
      <c r="D48" s="164"/>
      <c r="E48" s="164"/>
      <c r="F48" s="164"/>
      <c r="G48" s="164"/>
      <c r="H48" s="165"/>
      <c r="I48" s="165"/>
      <c r="J48" s="165"/>
      <c r="K48" s="165"/>
      <c r="L48" s="166"/>
      <c r="M48" s="165"/>
      <c r="N48" s="167"/>
      <c r="O48" s="165"/>
      <c r="P48" s="165"/>
      <c r="Q48" s="165"/>
      <c r="R48" s="165"/>
      <c r="S48" s="165"/>
      <c r="T48" s="165"/>
      <c r="U48" s="166"/>
      <c r="V48" s="165"/>
      <c r="W48" s="165"/>
      <c r="X48" s="165"/>
      <c r="Y48" s="165"/>
      <c r="Z48" s="165"/>
      <c r="AA48" s="165"/>
      <c r="AB48" s="165"/>
      <c r="AC48" s="164"/>
      <c r="AD48" s="164"/>
    </row>
    <row r="49" spans="1:30">
      <c r="A49" s="131"/>
      <c r="B49" s="658" t="s">
        <v>413</v>
      </c>
      <c r="C49" s="658"/>
      <c r="D49" s="658"/>
      <c r="E49" s="658"/>
      <c r="F49" s="658"/>
      <c r="G49" s="658"/>
      <c r="H49" s="658"/>
      <c r="I49" s="658"/>
      <c r="J49" s="658"/>
      <c r="K49" s="658"/>
      <c r="L49" s="658"/>
      <c r="M49" s="658"/>
      <c r="N49" s="658"/>
      <c r="O49" s="658"/>
      <c r="P49" s="658"/>
      <c r="Q49" s="658"/>
      <c r="R49" s="658"/>
      <c r="S49" s="658"/>
      <c r="T49" s="658"/>
      <c r="U49" s="658"/>
      <c r="V49" s="135"/>
      <c r="W49" s="135"/>
      <c r="X49" s="135"/>
      <c r="Y49" s="135"/>
      <c r="Z49" s="135"/>
      <c r="AA49" s="135"/>
      <c r="AB49" s="135"/>
      <c r="AC49" s="135"/>
      <c r="AD49" s="135"/>
    </row>
    <row r="50" spans="1:30">
      <c r="A50" s="127"/>
      <c r="B50" s="244" t="s">
        <v>44</v>
      </c>
      <c r="C50" s="128" t="s">
        <v>140</v>
      </c>
      <c r="D50" s="128"/>
      <c r="E50" s="128"/>
      <c r="F50" s="128"/>
      <c r="G50" s="127"/>
      <c r="H50" s="127"/>
      <c r="I50" s="127"/>
      <c r="J50" s="127"/>
      <c r="K50" s="244" t="s">
        <v>44</v>
      </c>
      <c r="L50" s="128" t="s">
        <v>160</v>
      </c>
      <c r="M50" s="128"/>
      <c r="N50" s="128"/>
      <c r="O50" s="128"/>
      <c r="P50" s="127"/>
      <c r="Q50" s="127"/>
      <c r="R50" s="127"/>
      <c r="S50" s="127"/>
      <c r="T50" s="127"/>
      <c r="U50" s="127"/>
      <c r="V50" s="127"/>
      <c r="W50" s="127"/>
      <c r="X50" s="127"/>
      <c r="Y50" s="127"/>
      <c r="Z50" s="127"/>
      <c r="AA50" s="127"/>
      <c r="AB50" s="127"/>
      <c r="AC50" s="127"/>
      <c r="AD50" s="127"/>
    </row>
    <row r="51" spans="1:30">
      <c r="A51" s="168" t="s">
        <v>418</v>
      </c>
      <c r="B51" s="169"/>
      <c r="C51" s="169"/>
      <c r="D51" s="169"/>
      <c r="E51" s="169"/>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row>
    <row r="52" spans="1:30">
      <c r="A52" s="127"/>
      <c r="B52" s="127"/>
      <c r="C52" s="127"/>
      <c r="D52" s="127"/>
      <c r="E52" s="127"/>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row>
    <row r="53" spans="1:30">
      <c r="A53" s="147"/>
      <c r="B53" s="147"/>
      <c r="C53" s="147"/>
      <c r="D53" s="147"/>
      <c r="E53" s="147"/>
      <c r="F53" s="689"/>
      <c r="G53" s="689"/>
      <c r="H53" s="689"/>
      <c r="I53" s="689"/>
      <c r="J53" s="689"/>
      <c r="K53" s="689"/>
      <c r="L53" s="689"/>
      <c r="M53" s="689"/>
      <c r="N53" s="689"/>
      <c r="O53" s="689"/>
      <c r="P53" s="689"/>
      <c r="Q53" s="689"/>
      <c r="R53" s="689"/>
      <c r="S53" s="689"/>
      <c r="T53" s="689"/>
      <c r="U53" s="689"/>
      <c r="V53" s="689"/>
      <c r="W53" s="689"/>
      <c r="X53" s="689"/>
      <c r="Y53" s="689"/>
      <c r="Z53" s="689"/>
      <c r="AA53" s="689"/>
      <c r="AB53" s="689"/>
      <c r="AC53" s="689"/>
      <c r="AD53" s="689"/>
    </row>
    <row r="54" spans="1:30">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row>
  </sheetData>
  <mergeCells count="20">
    <mergeCell ref="M16:T16"/>
    <mergeCell ref="C19:P19"/>
    <mergeCell ref="M22:T22"/>
    <mergeCell ref="B9:AD9"/>
    <mergeCell ref="B10:AD10"/>
    <mergeCell ref="A11:AD11"/>
    <mergeCell ref="C13:P13"/>
    <mergeCell ref="C14:P14"/>
    <mergeCell ref="A1:AD1"/>
    <mergeCell ref="A3:AD3"/>
    <mergeCell ref="A5:AD5"/>
    <mergeCell ref="A8:AD8"/>
    <mergeCell ref="B6:AD6"/>
    <mergeCell ref="A28:AD28"/>
    <mergeCell ref="F51:AD51"/>
    <mergeCell ref="F52:AD52"/>
    <mergeCell ref="F53:AD53"/>
    <mergeCell ref="L35:AC35"/>
    <mergeCell ref="B49:U49"/>
    <mergeCell ref="L33:Y33"/>
  </mergeCells>
  <phoneticPr fontId="1"/>
  <dataValidations count="1">
    <dataValidation type="list" allowBlank="1" showInputMessage="1" showErrorMessage="1" sqref="K50 B50 L47 H30:H33 L30 B19:B22 K34 P34 B38:B39 B45:B47 K46 B13:B16 B24 H24 O31" xr:uid="{4F799E22-9D11-420B-92B6-8CA735168B68}">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6" max="2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05599-AB51-4644-8281-BE075868ADC6}">
  <sheetPr codeName="Sheet12"/>
  <dimension ref="A1:AF62"/>
  <sheetViews>
    <sheetView view="pageBreakPreview" zoomScaleNormal="100" zoomScaleSheetLayoutView="100" workbookViewId="0">
      <selection activeCell="B6" sqref="B6:AD6"/>
    </sheetView>
  </sheetViews>
  <sheetFormatPr defaultColWidth="2.625" defaultRowHeight="18.75"/>
  <sheetData>
    <row r="1" spans="1:31">
      <c r="A1" s="662" t="s">
        <v>221</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1">
      <c r="A3" s="693" t="s">
        <v>438</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row>
    <row r="4" spans="1:31">
      <c r="A4" s="693"/>
      <c r="B4" s="693"/>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row>
    <row r="5" spans="1:31">
      <c r="A5" s="655" t="s">
        <v>427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1">
      <c r="A6" s="141"/>
      <c r="B6" s="690"/>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row>
    <row r="7" spans="1:31">
      <c r="A7" s="653" t="s">
        <v>501</v>
      </c>
      <c r="B7" s="653"/>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row>
    <row r="8" spans="1:31">
      <c r="A8" s="126"/>
      <c r="B8" s="653" t="s">
        <v>878</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row>
    <row r="9" spans="1:31">
      <c r="A9" s="153"/>
      <c r="B9" s="664"/>
      <c r="C9" s="664"/>
      <c r="D9" s="664"/>
      <c r="E9" s="664"/>
      <c r="F9" s="664"/>
      <c r="G9" s="664"/>
      <c r="H9" s="664"/>
      <c r="I9" s="664"/>
      <c r="J9" s="664"/>
      <c r="K9" s="664"/>
      <c r="L9" s="664"/>
      <c r="M9" s="664"/>
      <c r="N9" s="664"/>
      <c r="O9" s="664"/>
      <c r="P9" s="664"/>
      <c r="Q9" s="664"/>
      <c r="R9" s="664"/>
      <c r="S9" s="664"/>
      <c r="T9" s="664"/>
      <c r="U9" s="664"/>
      <c r="V9" s="664"/>
      <c r="W9" s="664"/>
      <c r="X9" s="664"/>
      <c r="Y9" s="664"/>
      <c r="Z9" s="664"/>
      <c r="AA9" s="664"/>
      <c r="AB9" s="664"/>
      <c r="AC9" s="664"/>
      <c r="AD9" s="664"/>
    </row>
    <row r="10" spans="1:31">
      <c r="A10" s="165" t="s">
        <v>511</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row>
    <row r="11" spans="1:31">
      <c r="A11" s="653" t="s">
        <v>502</v>
      </c>
      <c r="B11" s="653"/>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
    </row>
    <row r="12" spans="1:31">
      <c r="A12" s="181" t="s">
        <v>503</v>
      </c>
      <c r="B12" s="135"/>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7"/>
    </row>
    <row r="13" spans="1:31">
      <c r="A13" s="126"/>
      <c r="B13" s="244" t="s">
        <v>24</v>
      </c>
      <c r="C13" s="181" t="s">
        <v>504</v>
      </c>
      <c r="D13" s="181"/>
      <c r="E13" s="181"/>
      <c r="F13" s="181"/>
      <c r="G13" s="244" t="s">
        <v>24</v>
      </c>
      <c r="H13" s="181" t="s">
        <v>505</v>
      </c>
      <c r="I13" s="181"/>
      <c r="J13" s="181"/>
      <c r="K13" s="181"/>
      <c r="L13" s="244" t="s">
        <v>24</v>
      </c>
      <c r="M13" s="181" t="s">
        <v>506</v>
      </c>
      <c r="N13" s="181"/>
      <c r="O13" s="181"/>
      <c r="P13" s="181"/>
      <c r="Q13" s="244" t="s">
        <v>24</v>
      </c>
      <c r="R13" s="181" t="s">
        <v>507</v>
      </c>
      <c r="S13" s="181"/>
      <c r="T13" s="181"/>
      <c r="U13" s="181"/>
      <c r="V13" s="181"/>
      <c r="W13" s="181"/>
      <c r="X13" s="181"/>
      <c r="Y13" s="181"/>
      <c r="Z13" s="181"/>
      <c r="AA13" s="181"/>
      <c r="AB13" s="181"/>
      <c r="AC13" s="181"/>
      <c r="AD13" s="181"/>
      <c r="AE13" s="7"/>
    </row>
    <row r="14" spans="1:31">
      <c r="A14" s="153"/>
      <c r="B14" s="245" t="s">
        <v>24</v>
      </c>
      <c r="C14" s="183" t="s">
        <v>508</v>
      </c>
      <c r="D14" s="183"/>
      <c r="E14" s="183"/>
      <c r="F14" s="183"/>
      <c r="G14" s="245" t="s">
        <v>24</v>
      </c>
      <c r="H14" s="183" t="s">
        <v>509</v>
      </c>
      <c r="I14" s="183"/>
      <c r="J14" s="183"/>
      <c r="K14" s="183"/>
      <c r="L14" s="245" t="s">
        <v>24</v>
      </c>
      <c r="M14" s="183" t="s">
        <v>510</v>
      </c>
      <c r="N14" s="183"/>
      <c r="O14" s="183"/>
      <c r="P14" s="183"/>
      <c r="Q14" s="245" t="s">
        <v>24</v>
      </c>
      <c r="R14" s="183" t="s">
        <v>84</v>
      </c>
      <c r="S14" s="183"/>
      <c r="T14" s="183"/>
      <c r="U14" s="183"/>
      <c r="V14" s="183"/>
      <c r="W14" s="183"/>
      <c r="X14" s="183"/>
      <c r="Y14" s="183"/>
      <c r="Z14" s="183"/>
      <c r="AA14" s="183"/>
      <c r="AB14" s="183"/>
      <c r="AC14" s="183"/>
      <c r="AD14" s="183"/>
      <c r="AE14" s="7"/>
    </row>
    <row r="15" spans="1:31">
      <c r="A15" s="653" t="s">
        <v>422</v>
      </c>
      <c r="B15" s="653"/>
      <c r="C15" s="653"/>
      <c r="D15" s="653"/>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row>
    <row r="16" spans="1:31">
      <c r="A16" s="126"/>
      <c r="B16" s="244" t="s">
        <v>24</v>
      </c>
      <c r="C16" s="128" t="s">
        <v>439</v>
      </c>
      <c r="D16" s="128"/>
      <c r="E16" s="128"/>
      <c r="F16" s="128"/>
      <c r="G16" s="128"/>
      <c r="H16" s="128"/>
      <c r="I16" s="128"/>
      <c r="J16" s="128"/>
      <c r="K16" s="128"/>
      <c r="L16" s="128"/>
      <c r="M16" s="128"/>
      <c r="N16" s="128"/>
      <c r="O16" s="128"/>
      <c r="P16" s="128"/>
      <c r="Q16" s="157"/>
      <c r="R16" s="157"/>
      <c r="S16" s="157"/>
      <c r="T16" s="157"/>
      <c r="U16" s="156"/>
      <c r="V16" s="156"/>
      <c r="W16" s="156"/>
      <c r="X16" s="156"/>
      <c r="Y16" s="156"/>
      <c r="Z16" s="156"/>
      <c r="AA16" s="156"/>
      <c r="AB16" s="129"/>
      <c r="AC16" s="129"/>
      <c r="AD16" s="126"/>
    </row>
    <row r="17" spans="1:30">
      <c r="A17" s="126"/>
      <c r="B17" s="244" t="s">
        <v>24</v>
      </c>
      <c r="C17" s="655" t="s">
        <v>107</v>
      </c>
      <c r="D17" s="655"/>
      <c r="E17" s="655"/>
      <c r="F17" s="655"/>
      <c r="G17" s="655"/>
      <c r="H17" s="655"/>
      <c r="I17" s="655"/>
      <c r="J17" s="655"/>
      <c r="K17" s="655"/>
      <c r="L17" s="655"/>
      <c r="M17" s="655"/>
      <c r="N17" s="655"/>
      <c r="O17" s="655"/>
      <c r="P17" s="655"/>
      <c r="Q17" s="150"/>
      <c r="R17" s="150"/>
      <c r="S17" s="150"/>
      <c r="T17" s="136"/>
      <c r="U17" s="156"/>
      <c r="V17" s="156"/>
      <c r="W17" s="156"/>
      <c r="X17" s="156"/>
      <c r="Y17" s="156"/>
      <c r="Z17" s="156"/>
      <c r="AA17" s="156"/>
      <c r="AB17" s="129"/>
      <c r="AC17" s="129"/>
      <c r="AD17" s="126"/>
    </row>
    <row r="18" spans="1:30">
      <c r="A18" s="126"/>
      <c r="B18" s="244" t="s">
        <v>44</v>
      </c>
      <c r="C18" s="134" t="s">
        <v>108</v>
      </c>
      <c r="D18" s="132"/>
      <c r="E18" s="132"/>
      <c r="F18" s="132"/>
      <c r="G18" s="132"/>
      <c r="H18" s="132"/>
      <c r="I18" s="132"/>
      <c r="J18" s="132"/>
      <c r="K18" s="132"/>
      <c r="L18" s="128" t="s">
        <v>32</v>
      </c>
      <c r="M18" s="686"/>
      <c r="N18" s="686"/>
      <c r="O18" s="686"/>
      <c r="P18" s="686"/>
      <c r="Q18" s="686"/>
      <c r="R18" s="686"/>
      <c r="S18" s="686"/>
      <c r="T18" s="686"/>
      <c r="U18" s="156" t="s">
        <v>738</v>
      </c>
      <c r="V18" s="156"/>
      <c r="W18" s="156"/>
      <c r="X18" s="156"/>
      <c r="Y18" s="156"/>
      <c r="Z18" s="156"/>
      <c r="AA18" s="156"/>
      <c r="AB18" s="129"/>
      <c r="AC18" s="129"/>
      <c r="AD18" s="126"/>
    </row>
    <row r="19" spans="1:30">
      <c r="A19" s="666" t="s">
        <v>423</v>
      </c>
      <c r="B19" s="666"/>
      <c r="C19" s="666"/>
      <c r="D19" s="666"/>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row>
    <row r="20" spans="1:30">
      <c r="A20" s="127" t="s">
        <v>515</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row>
    <row r="21" spans="1:30">
      <c r="A21" s="127"/>
      <c r="B21" s="127" t="s">
        <v>391</v>
      </c>
      <c r="C21" s="127"/>
      <c r="D21" s="127"/>
      <c r="E21" s="127"/>
      <c r="F21" s="127"/>
      <c r="G21" s="127"/>
      <c r="H21" s="244" t="s">
        <v>24</v>
      </c>
      <c r="I21" s="127" t="s">
        <v>393</v>
      </c>
      <c r="J21" s="127"/>
      <c r="K21" s="127"/>
      <c r="L21" s="244" t="s">
        <v>24</v>
      </c>
      <c r="M21" s="127" t="s">
        <v>394</v>
      </c>
      <c r="N21" s="127"/>
      <c r="O21" s="127"/>
      <c r="P21" s="127"/>
      <c r="Q21" s="127"/>
      <c r="R21" s="127"/>
      <c r="S21" s="127"/>
      <c r="T21" s="127"/>
      <c r="U21" s="127"/>
      <c r="V21" s="127"/>
      <c r="W21" s="127"/>
      <c r="X21" s="127"/>
      <c r="Y21" s="127"/>
      <c r="Z21" s="127"/>
      <c r="AA21" s="127"/>
      <c r="AB21" s="127"/>
      <c r="AC21" s="127"/>
      <c r="AD21" s="127"/>
    </row>
    <row r="22" spans="1:30">
      <c r="A22" s="127"/>
      <c r="B22" s="127" t="s">
        <v>392</v>
      </c>
      <c r="C22" s="127"/>
      <c r="D22" s="127"/>
      <c r="E22" s="127"/>
      <c r="F22" s="127"/>
      <c r="G22" s="127"/>
      <c r="H22" s="244" t="s">
        <v>24</v>
      </c>
      <c r="I22" s="127" t="s">
        <v>395</v>
      </c>
      <c r="J22" s="127"/>
      <c r="K22" s="127"/>
      <c r="L22" s="127"/>
      <c r="M22" s="127"/>
      <c r="N22" s="127"/>
      <c r="O22" s="244" t="s">
        <v>24</v>
      </c>
      <c r="P22" s="127" t="s">
        <v>395</v>
      </c>
      <c r="Q22" s="127"/>
      <c r="R22" s="127"/>
      <c r="S22" s="127"/>
      <c r="T22" s="127"/>
      <c r="U22" s="127"/>
      <c r="V22" s="127"/>
      <c r="W22" s="127"/>
      <c r="X22" s="127"/>
      <c r="Y22" s="127"/>
      <c r="Z22" s="127"/>
      <c r="AA22" s="127"/>
      <c r="AB22" s="127"/>
      <c r="AC22" s="127"/>
      <c r="AD22" s="127"/>
    </row>
    <row r="23" spans="1:30">
      <c r="A23" s="127"/>
      <c r="B23" s="127"/>
      <c r="C23" s="127"/>
      <c r="D23" s="127"/>
      <c r="E23" s="127"/>
      <c r="F23" s="127"/>
      <c r="G23" s="127"/>
      <c r="H23" s="271" t="s">
        <v>44</v>
      </c>
      <c r="I23" s="272" t="s">
        <v>898</v>
      </c>
      <c r="J23" s="127"/>
      <c r="K23" s="127"/>
      <c r="L23" s="127"/>
      <c r="M23" s="127"/>
      <c r="N23" s="127"/>
      <c r="O23" s="127"/>
      <c r="P23" s="127"/>
      <c r="Q23" s="127"/>
      <c r="R23" s="127"/>
      <c r="S23" s="127"/>
      <c r="T23" s="127"/>
      <c r="U23" s="127"/>
      <c r="V23" s="127"/>
      <c r="W23" s="272"/>
      <c r="X23" s="127"/>
      <c r="Y23" s="127"/>
      <c r="Z23" s="127"/>
      <c r="AA23" s="127"/>
      <c r="AB23" s="127"/>
      <c r="AC23" s="127"/>
      <c r="AD23" s="127"/>
    </row>
    <row r="24" spans="1:30">
      <c r="A24" s="127"/>
      <c r="B24" s="127"/>
      <c r="C24" s="127"/>
      <c r="D24" s="127"/>
      <c r="E24" s="127"/>
      <c r="F24" s="127"/>
      <c r="G24" s="127"/>
      <c r="H24" s="244" t="s">
        <v>24</v>
      </c>
      <c r="I24" s="127" t="s">
        <v>396</v>
      </c>
      <c r="J24" s="127"/>
      <c r="K24" s="127"/>
      <c r="L24" s="668"/>
      <c r="M24" s="668"/>
      <c r="N24" s="668"/>
      <c r="O24" s="668"/>
      <c r="P24" s="668"/>
      <c r="Q24" s="668"/>
      <c r="R24" s="668"/>
      <c r="S24" s="668"/>
      <c r="T24" s="668"/>
      <c r="U24" s="668"/>
      <c r="V24" s="668"/>
      <c r="W24" s="668"/>
      <c r="X24" s="668"/>
      <c r="Y24" s="668"/>
      <c r="Z24" s="127" t="s">
        <v>397</v>
      </c>
      <c r="AA24" s="127" t="s">
        <v>490</v>
      </c>
      <c r="AB24" s="127"/>
      <c r="AC24" s="127"/>
      <c r="AD24" s="127"/>
    </row>
    <row r="25" spans="1:30">
      <c r="A25" s="127"/>
      <c r="B25" s="127" t="s">
        <v>398</v>
      </c>
      <c r="C25" s="127"/>
      <c r="D25" s="127"/>
      <c r="E25" s="127"/>
      <c r="F25" s="127"/>
      <c r="G25" s="127"/>
      <c r="H25" s="127"/>
      <c r="I25" s="127"/>
      <c r="J25" s="127"/>
      <c r="K25" s="244" t="s">
        <v>24</v>
      </c>
      <c r="L25" s="127" t="s">
        <v>400</v>
      </c>
      <c r="M25" s="127"/>
      <c r="N25" s="127"/>
      <c r="O25" s="127"/>
      <c r="P25" s="244" t="s">
        <v>24</v>
      </c>
      <c r="Q25" s="127" t="s">
        <v>401</v>
      </c>
      <c r="R25" s="127"/>
      <c r="S25" s="127"/>
      <c r="T25" s="127"/>
      <c r="U25" s="127"/>
      <c r="V25" s="127"/>
      <c r="W25" s="127"/>
      <c r="X25" s="127"/>
      <c r="Y25" s="127"/>
      <c r="Z25" s="127"/>
      <c r="AA25" s="127"/>
      <c r="AB25" s="127"/>
      <c r="AC25" s="127"/>
      <c r="AD25" s="127"/>
    </row>
    <row r="26" spans="1:30">
      <c r="A26" s="127"/>
      <c r="B26" s="127" t="s">
        <v>399</v>
      </c>
      <c r="C26" s="127"/>
      <c r="D26" s="127"/>
      <c r="E26" s="127"/>
      <c r="F26" s="127"/>
      <c r="G26" s="127"/>
      <c r="H26" s="127"/>
      <c r="I26" s="127"/>
      <c r="J26" s="127"/>
      <c r="K26" s="127"/>
      <c r="L26" s="668"/>
      <c r="M26" s="668"/>
      <c r="N26" s="668"/>
      <c r="O26" s="668"/>
      <c r="P26" s="668"/>
      <c r="Q26" s="668"/>
      <c r="R26" s="668"/>
      <c r="S26" s="668"/>
      <c r="T26" s="668"/>
      <c r="U26" s="668"/>
      <c r="V26" s="668"/>
      <c r="W26" s="668"/>
      <c r="X26" s="668"/>
      <c r="Y26" s="668"/>
      <c r="Z26" s="668"/>
      <c r="AA26" s="668"/>
      <c r="AB26" s="668"/>
      <c r="AC26" s="668"/>
      <c r="AD26" s="127"/>
    </row>
    <row r="27" spans="1:30">
      <c r="A27" s="127"/>
      <c r="B27" s="127"/>
      <c r="C27" s="127" t="s">
        <v>512</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t="s">
        <v>513</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1:30">
      <c r="A29" s="127"/>
      <c r="B29" s="127" t="s">
        <v>440</v>
      </c>
      <c r="C29" s="127"/>
      <c r="D29" s="127"/>
      <c r="E29" s="127"/>
      <c r="F29" s="127"/>
      <c r="G29" s="127"/>
      <c r="H29" s="127"/>
      <c r="I29" s="127"/>
      <c r="J29" s="127"/>
      <c r="K29" s="127"/>
      <c r="L29" s="244" t="s">
        <v>24</v>
      </c>
      <c r="M29" s="127" t="s">
        <v>441</v>
      </c>
      <c r="N29" s="127"/>
      <c r="O29" s="127"/>
      <c r="P29" s="127"/>
      <c r="Q29" s="244" t="s">
        <v>24</v>
      </c>
      <c r="R29" s="127" t="s">
        <v>442</v>
      </c>
      <c r="S29" s="127"/>
      <c r="T29" s="127"/>
      <c r="U29" s="127"/>
      <c r="V29" s="127"/>
      <c r="W29" s="127"/>
      <c r="X29" s="127"/>
      <c r="Y29" s="127"/>
      <c r="Z29" s="127"/>
      <c r="AA29" s="127"/>
      <c r="AB29" s="127"/>
      <c r="AC29" s="127"/>
      <c r="AD29" s="127"/>
    </row>
    <row r="30" spans="1:30">
      <c r="A30" s="127" t="s">
        <v>514</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row>
    <row r="31" spans="1:30">
      <c r="A31" s="127"/>
      <c r="B31" s="244" t="s">
        <v>24</v>
      </c>
      <c r="C31" s="127" t="s">
        <v>443</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244" t="s">
        <v>24</v>
      </c>
      <c r="C32" s="127" t="s">
        <v>629</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c r="B33" s="127"/>
      <c r="C33" s="177" t="s">
        <v>491</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27"/>
      <c r="B34" s="127"/>
      <c r="C34" s="179" t="s">
        <v>500</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2">
      <c r="A35" s="127"/>
      <c r="B35" s="127"/>
      <c r="C35" s="177" t="s">
        <v>516</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1:32">
      <c r="A36" s="127"/>
      <c r="B36" s="127"/>
      <c r="C36" s="177" t="s">
        <v>517</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63" t="s">
        <v>444</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F37" s="170"/>
    </row>
    <row r="38" spans="1:32">
      <c r="A38" s="147"/>
      <c r="B38" s="147" t="s">
        <v>445</v>
      </c>
      <c r="C38" s="147"/>
      <c r="D38" s="147"/>
      <c r="E38" s="147"/>
      <c r="F38" s="147"/>
      <c r="G38" s="147"/>
      <c r="H38" s="147"/>
      <c r="I38" s="147"/>
      <c r="J38" s="245" t="s">
        <v>24</v>
      </c>
      <c r="K38" s="147" t="s">
        <v>400</v>
      </c>
      <c r="L38" s="147"/>
      <c r="M38" s="147"/>
      <c r="N38" s="147"/>
      <c r="O38" s="245" t="s">
        <v>24</v>
      </c>
      <c r="P38" s="147" t="s">
        <v>401</v>
      </c>
      <c r="Q38" s="147"/>
      <c r="R38" s="147"/>
      <c r="S38" s="147"/>
      <c r="T38" s="147"/>
      <c r="U38" s="147"/>
      <c r="V38" s="147"/>
      <c r="W38" s="147"/>
      <c r="X38" s="147"/>
      <c r="Y38" s="147"/>
      <c r="Z38" s="147"/>
      <c r="AA38" s="147"/>
      <c r="AB38" s="147"/>
      <c r="AC38" s="147"/>
      <c r="AD38" s="147"/>
      <c r="AF38" s="170"/>
    </row>
    <row r="39" spans="1:32">
      <c r="A39" s="163" t="s">
        <v>446</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F39" s="170"/>
    </row>
    <row r="40" spans="1:32">
      <c r="A40" s="127"/>
      <c r="B40" s="244" t="s">
        <v>24</v>
      </c>
      <c r="C40" s="127" t="s">
        <v>408</v>
      </c>
      <c r="D40" s="127"/>
      <c r="E40" s="127"/>
      <c r="F40" s="127"/>
      <c r="G40" s="127"/>
      <c r="H40" s="127"/>
      <c r="I40" s="127"/>
      <c r="J40" s="127"/>
      <c r="K40" s="135"/>
      <c r="L40" s="135"/>
      <c r="M40" s="127"/>
      <c r="N40" s="127"/>
      <c r="O40" s="127"/>
      <c r="P40" s="127"/>
      <c r="Q40" s="127"/>
      <c r="R40" s="127"/>
      <c r="S40" s="127"/>
      <c r="T40" s="127"/>
      <c r="U40" s="127"/>
      <c r="V40" s="127"/>
      <c r="W40" s="127"/>
      <c r="X40" s="127"/>
      <c r="Y40" s="127"/>
      <c r="Z40" s="127"/>
      <c r="AA40" s="127"/>
      <c r="AB40" s="127"/>
      <c r="AC40" s="127"/>
      <c r="AD40" s="127"/>
    </row>
    <row r="41" spans="1:32">
      <c r="A41" s="127"/>
      <c r="B41" s="244" t="s">
        <v>24</v>
      </c>
      <c r="C41" s="127" t="s">
        <v>447</v>
      </c>
      <c r="D41" s="127"/>
      <c r="E41" s="127"/>
      <c r="F41" s="127"/>
      <c r="G41" s="127"/>
      <c r="H41" s="127"/>
      <c r="I41" s="127"/>
      <c r="J41" s="127"/>
      <c r="K41" s="244" t="s">
        <v>24</v>
      </c>
      <c r="L41" s="127" t="s">
        <v>448</v>
      </c>
      <c r="M41" s="127"/>
      <c r="N41" s="127"/>
      <c r="O41" s="127"/>
      <c r="P41" s="127"/>
      <c r="Q41" s="127"/>
      <c r="R41" s="127"/>
      <c r="S41" s="127"/>
      <c r="T41" s="127"/>
      <c r="U41" s="127"/>
      <c r="V41" s="127"/>
      <c r="W41" s="127"/>
      <c r="X41" s="127"/>
      <c r="Y41" s="127"/>
      <c r="Z41" s="127"/>
      <c r="AA41" s="127"/>
      <c r="AB41" s="127"/>
      <c r="AC41" s="127"/>
      <c r="AD41" s="127"/>
    </row>
    <row r="42" spans="1:32">
      <c r="A42" s="147"/>
      <c r="B42" s="245" t="s">
        <v>24</v>
      </c>
      <c r="C42" s="147" t="s">
        <v>449</v>
      </c>
      <c r="D42" s="147"/>
      <c r="E42" s="147"/>
      <c r="F42" s="147"/>
      <c r="G42" s="147"/>
      <c r="H42" s="147"/>
      <c r="I42" s="147"/>
      <c r="J42" s="147"/>
      <c r="K42" s="147"/>
      <c r="L42" s="245" t="s">
        <v>24</v>
      </c>
      <c r="M42" s="147" t="s">
        <v>450</v>
      </c>
      <c r="N42" s="147"/>
      <c r="O42" s="147"/>
      <c r="P42" s="147"/>
      <c r="Q42" s="147"/>
      <c r="R42" s="147"/>
      <c r="S42" s="147"/>
      <c r="T42" s="147"/>
      <c r="U42" s="147"/>
      <c r="V42" s="147"/>
      <c r="W42" s="147"/>
      <c r="X42" s="147"/>
      <c r="Y42" s="147"/>
      <c r="Z42" s="147"/>
      <c r="AA42" s="147"/>
      <c r="AB42" s="147"/>
      <c r="AC42" s="147"/>
      <c r="AD42" s="147"/>
    </row>
    <row r="43" spans="1:32">
      <c r="A43" s="127" t="s">
        <v>518</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row>
    <row r="44" spans="1:32">
      <c r="A44" s="127"/>
      <c r="B44" s="244" t="s">
        <v>44</v>
      </c>
      <c r="C44" s="127" t="s">
        <v>452</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2">
      <c r="A45" s="127"/>
      <c r="B45" s="127" t="s">
        <v>453</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2">
      <c r="A46" s="127"/>
      <c r="B46" s="244" t="s">
        <v>44</v>
      </c>
      <c r="C46" s="127" t="s">
        <v>454</v>
      </c>
      <c r="D46" s="127"/>
      <c r="E46" s="127"/>
      <c r="F46" s="127"/>
      <c r="G46" s="127"/>
      <c r="H46" s="127"/>
      <c r="I46" s="127"/>
      <c r="J46" s="127"/>
      <c r="K46" s="127"/>
      <c r="L46" s="127"/>
      <c r="M46" s="127"/>
      <c r="N46" s="127"/>
      <c r="O46" s="244" t="s">
        <v>44</v>
      </c>
      <c r="P46" s="127" t="s">
        <v>456</v>
      </c>
      <c r="Q46" s="127"/>
      <c r="R46" s="127"/>
      <c r="S46" s="127"/>
      <c r="T46" s="127"/>
      <c r="U46" s="127"/>
      <c r="V46" s="127"/>
      <c r="W46" s="127"/>
      <c r="X46" s="127"/>
      <c r="Y46" s="127"/>
      <c r="Z46" s="127"/>
      <c r="AA46" s="127"/>
      <c r="AB46" s="127"/>
      <c r="AC46" s="127"/>
      <c r="AD46" s="127"/>
    </row>
    <row r="47" spans="1:32">
      <c r="A47" s="127"/>
      <c r="B47" s="244" t="s">
        <v>44</v>
      </c>
      <c r="C47" s="127" t="s">
        <v>455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2">
      <c r="A48" s="127"/>
      <c r="B48" s="244" t="s">
        <v>44</v>
      </c>
      <c r="C48" s="127" t="s">
        <v>457</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0">
      <c r="A49" s="127"/>
      <c r="B49" s="244" t="s">
        <v>44</v>
      </c>
      <c r="C49" s="127" t="s">
        <v>458</v>
      </c>
      <c r="D49" s="127"/>
      <c r="E49" s="127"/>
      <c r="F49" s="127"/>
      <c r="G49" s="127"/>
      <c r="H49" s="127"/>
      <c r="I49" s="127"/>
      <c r="J49" s="127"/>
      <c r="K49" s="127"/>
      <c r="L49" s="127"/>
      <c r="M49" s="127"/>
      <c r="N49" s="127"/>
      <c r="O49" s="244" t="s">
        <v>44</v>
      </c>
      <c r="P49" s="127" t="s">
        <v>466</v>
      </c>
      <c r="Q49" s="127"/>
      <c r="R49" s="127"/>
      <c r="S49" s="127"/>
      <c r="T49" s="127"/>
      <c r="U49" s="127"/>
      <c r="V49" s="127"/>
      <c r="W49" s="127"/>
      <c r="X49" s="127"/>
      <c r="Y49" s="127"/>
      <c r="Z49" s="127"/>
      <c r="AA49" s="127"/>
      <c r="AB49" s="127"/>
      <c r="AC49" s="127"/>
      <c r="AD49" s="127"/>
    </row>
    <row r="50" spans="1:30">
      <c r="A50" s="127"/>
      <c r="B50" s="244" t="s">
        <v>44</v>
      </c>
      <c r="C50" s="127" t="s">
        <v>459</v>
      </c>
      <c r="D50" s="127"/>
      <c r="E50" s="127"/>
      <c r="F50" s="127"/>
      <c r="G50" s="127"/>
      <c r="H50" s="127"/>
      <c r="I50" s="127"/>
      <c r="J50" s="127"/>
      <c r="K50" s="127"/>
      <c r="L50" s="127"/>
      <c r="M50" s="127"/>
      <c r="N50" s="127"/>
      <c r="O50" s="244" t="s">
        <v>44</v>
      </c>
      <c r="P50" s="127" t="s">
        <v>467</v>
      </c>
      <c r="Q50" s="127"/>
      <c r="R50" s="127"/>
      <c r="S50" s="127"/>
      <c r="T50" s="127"/>
      <c r="U50" s="127"/>
      <c r="V50" s="127"/>
      <c r="W50" s="127"/>
      <c r="X50" s="127"/>
      <c r="Y50" s="127"/>
      <c r="Z50" s="127"/>
      <c r="AA50" s="127"/>
      <c r="AB50" s="127"/>
      <c r="AC50" s="127"/>
      <c r="AD50" s="127"/>
    </row>
    <row r="51" spans="1:30">
      <c r="A51" s="127"/>
      <c r="B51" s="244" t="s">
        <v>44</v>
      </c>
      <c r="C51" s="127" t="s">
        <v>460</v>
      </c>
      <c r="D51" s="127"/>
      <c r="E51" s="127"/>
      <c r="F51" s="127"/>
      <c r="G51" s="127"/>
      <c r="H51" s="127"/>
      <c r="I51" s="127"/>
      <c r="J51" s="127"/>
      <c r="K51" s="127"/>
      <c r="L51" s="127"/>
      <c r="M51" s="127"/>
      <c r="N51" s="127"/>
      <c r="O51" s="244" t="s">
        <v>44</v>
      </c>
      <c r="P51" s="127" t="s">
        <v>468</v>
      </c>
      <c r="Q51" s="127"/>
      <c r="R51" s="127"/>
      <c r="S51" s="127"/>
      <c r="T51" s="127"/>
      <c r="U51" s="127"/>
      <c r="V51" s="127"/>
      <c r="W51" s="127"/>
      <c r="X51" s="127"/>
      <c r="Y51" s="127"/>
      <c r="Z51" s="127"/>
      <c r="AA51" s="127"/>
      <c r="AB51" s="127"/>
      <c r="AC51" s="127"/>
      <c r="AD51" s="127"/>
    </row>
    <row r="52" spans="1:30">
      <c r="A52" s="127"/>
      <c r="B52" s="244" t="s">
        <v>44</v>
      </c>
      <c r="C52" s="127" t="s">
        <v>461</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27"/>
      <c r="B53" s="244" t="s">
        <v>44</v>
      </c>
      <c r="C53" s="127" t="s">
        <v>462</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row>
    <row r="54" spans="1:30">
      <c r="A54" s="127"/>
      <c r="B54" s="127"/>
      <c r="C54" s="127"/>
      <c r="D54" s="127" t="s">
        <v>463</v>
      </c>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row>
    <row r="55" spans="1:30">
      <c r="A55" s="127"/>
      <c r="B55" s="244" t="s">
        <v>44</v>
      </c>
      <c r="C55" s="127" t="s">
        <v>464</v>
      </c>
      <c r="D55" s="127"/>
      <c r="E55" s="127"/>
      <c r="F55" s="127"/>
      <c r="G55" s="127"/>
      <c r="H55" s="127"/>
      <c r="I55" s="127"/>
      <c r="J55" s="127"/>
      <c r="K55" s="127"/>
      <c r="L55" s="127"/>
      <c r="M55" s="127"/>
      <c r="N55" s="127"/>
      <c r="O55" s="244" t="s">
        <v>44</v>
      </c>
      <c r="P55" s="127" t="s">
        <v>469</v>
      </c>
      <c r="Q55" s="127"/>
      <c r="R55" s="127"/>
      <c r="S55" s="127"/>
      <c r="T55" s="127"/>
      <c r="U55" s="127"/>
      <c r="V55" s="127"/>
      <c r="W55" s="127"/>
      <c r="X55" s="127"/>
      <c r="Y55" s="127"/>
      <c r="Z55" s="127"/>
      <c r="AA55" s="127"/>
      <c r="AB55" s="127"/>
      <c r="AC55" s="127"/>
      <c r="AD55" s="127"/>
    </row>
    <row r="56" spans="1:30">
      <c r="A56" s="127"/>
      <c r="B56" s="244" t="s">
        <v>44</v>
      </c>
      <c r="C56" s="127" t="s">
        <v>465</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row>
    <row r="57" spans="1:30">
      <c r="A57" s="164" t="s">
        <v>528</v>
      </c>
      <c r="B57" s="164"/>
      <c r="C57" s="164"/>
      <c r="D57" s="164"/>
      <c r="E57" s="164"/>
      <c r="F57" s="164"/>
      <c r="G57" s="164"/>
      <c r="H57" s="165"/>
      <c r="I57" s="165"/>
      <c r="J57" s="165"/>
      <c r="K57" s="165"/>
      <c r="L57" s="166"/>
      <c r="M57" s="165"/>
      <c r="N57" s="167"/>
      <c r="O57" s="165"/>
      <c r="P57" s="165"/>
      <c r="Q57" s="165"/>
      <c r="R57" s="165"/>
      <c r="S57" s="165"/>
      <c r="T57" s="165"/>
      <c r="U57" s="166"/>
      <c r="V57" s="165"/>
      <c r="W57" s="165"/>
      <c r="X57" s="165"/>
      <c r="Y57" s="165"/>
      <c r="Z57" s="165"/>
      <c r="AA57" s="165"/>
      <c r="AB57" s="165"/>
      <c r="AC57" s="164"/>
      <c r="AD57" s="164"/>
    </row>
    <row r="58" spans="1:30">
      <c r="A58" s="127"/>
      <c r="B58" s="244" t="s">
        <v>44</v>
      </c>
      <c r="C58" s="128" t="s">
        <v>140</v>
      </c>
      <c r="D58" s="128"/>
      <c r="E58" s="128"/>
      <c r="F58" s="128"/>
      <c r="G58" s="127"/>
      <c r="H58" s="127"/>
      <c r="I58" s="127"/>
      <c r="J58" s="127"/>
      <c r="K58" s="244" t="s">
        <v>44</v>
      </c>
      <c r="L58" s="128" t="s">
        <v>160</v>
      </c>
      <c r="M58" s="128"/>
      <c r="N58" s="128"/>
      <c r="O58" s="128"/>
      <c r="P58" s="127"/>
      <c r="Q58" s="127"/>
      <c r="R58" s="127"/>
      <c r="S58" s="127"/>
      <c r="T58" s="127"/>
      <c r="U58" s="127"/>
      <c r="V58" s="127"/>
      <c r="W58" s="127"/>
      <c r="X58" s="127"/>
      <c r="Y58" s="127"/>
      <c r="Z58" s="127"/>
      <c r="AA58" s="127"/>
      <c r="AB58" s="127"/>
      <c r="AC58" s="127"/>
      <c r="AD58" s="127"/>
    </row>
    <row r="59" spans="1:30">
      <c r="A59" s="168" t="s">
        <v>451</v>
      </c>
      <c r="B59" s="169"/>
      <c r="C59" s="169"/>
      <c r="D59" s="169"/>
      <c r="E59" s="169"/>
      <c r="F59" s="687"/>
      <c r="G59" s="687"/>
      <c r="H59" s="687"/>
      <c r="I59" s="687"/>
      <c r="J59" s="687"/>
      <c r="K59" s="687"/>
      <c r="L59" s="687"/>
      <c r="M59" s="687"/>
      <c r="N59" s="687"/>
      <c r="O59" s="687"/>
      <c r="P59" s="687"/>
      <c r="Q59" s="687"/>
      <c r="R59" s="687"/>
      <c r="S59" s="687"/>
      <c r="T59" s="687"/>
      <c r="U59" s="687"/>
      <c r="V59" s="687"/>
      <c r="W59" s="687"/>
      <c r="X59" s="687"/>
      <c r="Y59" s="687"/>
      <c r="Z59" s="687"/>
      <c r="AA59" s="687"/>
      <c r="AB59" s="687"/>
      <c r="AC59" s="687"/>
      <c r="AD59" s="687"/>
    </row>
    <row r="60" spans="1:30">
      <c r="A60" s="127"/>
      <c r="B60" s="127"/>
      <c r="C60" s="127"/>
      <c r="D60" s="127"/>
      <c r="E60" s="127"/>
      <c r="F60" s="688"/>
      <c r="G60" s="688"/>
      <c r="H60" s="688"/>
      <c r="I60" s="688"/>
      <c r="J60" s="688"/>
      <c r="K60" s="688"/>
      <c r="L60" s="688"/>
      <c r="M60" s="688"/>
      <c r="N60" s="688"/>
      <c r="O60" s="688"/>
      <c r="P60" s="688"/>
      <c r="Q60" s="688"/>
      <c r="R60" s="688"/>
      <c r="S60" s="688"/>
      <c r="T60" s="688"/>
      <c r="U60" s="688"/>
      <c r="V60" s="688"/>
      <c r="W60" s="688"/>
      <c r="X60" s="688"/>
      <c r="Y60" s="688"/>
      <c r="Z60" s="688"/>
      <c r="AA60" s="688"/>
      <c r="AB60" s="688"/>
      <c r="AC60" s="688"/>
      <c r="AD60" s="688"/>
    </row>
    <row r="61" spans="1:30">
      <c r="A61" s="127"/>
      <c r="B61" s="127"/>
      <c r="C61" s="127"/>
      <c r="D61" s="127"/>
      <c r="E61" s="127"/>
      <c r="F61" s="688"/>
      <c r="G61" s="688"/>
      <c r="H61" s="688"/>
      <c r="I61" s="688"/>
      <c r="J61" s="688"/>
      <c r="K61" s="688"/>
      <c r="L61" s="688"/>
      <c r="M61" s="688"/>
      <c r="N61" s="688"/>
      <c r="O61" s="688"/>
      <c r="P61" s="688"/>
      <c r="Q61" s="688"/>
      <c r="R61" s="688"/>
      <c r="S61" s="688"/>
      <c r="T61" s="688"/>
      <c r="U61" s="688"/>
      <c r="V61" s="688"/>
      <c r="W61" s="688"/>
      <c r="X61" s="688"/>
      <c r="Y61" s="688"/>
      <c r="Z61" s="688"/>
      <c r="AA61" s="688"/>
      <c r="AB61" s="688"/>
      <c r="AC61" s="688"/>
      <c r="AD61" s="688"/>
    </row>
    <row r="62" spans="1:30">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row>
  </sheetData>
  <mergeCells count="17">
    <mergeCell ref="A1:AD1"/>
    <mergeCell ref="A5:AD5"/>
    <mergeCell ref="A7:AD7"/>
    <mergeCell ref="B8:AD8"/>
    <mergeCell ref="F59:AD59"/>
    <mergeCell ref="F60:AD60"/>
    <mergeCell ref="F61:AD61"/>
    <mergeCell ref="B9:AD9"/>
    <mergeCell ref="A3:AD4"/>
    <mergeCell ref="A19:AD19"/>
    <mergeCell ref="L26:AC26"/>
    <mergeCell ref="A15:AD15"/>
    <mergeCell ref="C17:P17"/>
    <mergeCell ref="M18:T18"/>
    <mergeCell ref="A11:AD11"/>
    <mergeCell ref="B6:AD6"/>
    <mergeCell ref="L24:Y24"/>
  </mergeCells>
  <phoneticPr fontId="1"/>
  <dataValidations count="1">
    <dataValidation type="list" allowBlank="1" showInputMessage="1" showErrorMessage="1" sqref="O38 L42 H21:H24 L21 B58 K25 P25 B31:B32 B40:B42 K41 B16:B18 L29 Q29 J38 B44 B46:B53 Q13:Q14 O46 O49:O51 O55 B13:B14 G13:G14 L13:L14 B55:B56 K58 O22" xr:uid="{4CD1777F-B770-4377-8A3E-4A73534F58C3}">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8696-363B-4BB6-8B1C-B858AA7867FA}">
  <sheetPr codeName="Sheet13"/>
  <dimension ref="A1:AF58"/>
  <sheetViews>
    <sheetView view="pageBreakPreview" zoomScaleNormal="100" zoomScaleSheetLayoutView="100" workbookViewId="0">
      <selection activeCell="B7" sqref="B7:AD7"/>
    </sheetView>
  </sheetViews>
  <sheetFormatPr defaultRowHeight="18.75"/>
  <cols>
    <col min="1" max="30" width="2.625" customWidth="1"/>
  </cols>
  <sheetData>
    <row r="1" spans="1:30">
      <c r="A1" s="662" t="s">
        <v>229</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63" t="s">
        <v>470</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row>
    <row r="4" spans="1:30" ht="5.25" customHeight="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3" t="s">
        <v>520</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row>
    <row r="6" spans="1:30">
      <c r="A6" s="126"/>
      <c r="B6" s="653" t="s">
        <v>878</v>
      </c>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row>
    <row r="7" spans="1:30">
      <c r="A7" s="153"/>
      <c r="B7" s="664"/>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row>
    <row r="8" spans="1:30">
      <c r="A8" s="165" t="s">
        <v>519</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row>
    <row r="9" spans="1:30">
      <c r="A9" s="653" t="s">
        <v>502</v>
      </c>
      <c r="B9" s="653"/>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row>
    <row r="10" spans="1:30">
      <c r="A10" s="181" t="s">
        <v>503</v>
      </c>
      <c r="B10" s="135"/>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row>
    <row r="11" spans="1:30">
      <c r="A11" s="126"/>
      <c r="B11" s="244" t="s">
        <v>24</v>
      </c>
      <c r="C11" s="181" t="s">
        <v>504</v>
      </c>
      <c r="D11" s="181"/>
      <c r="E11" s="181"/>
      <c r="F11" s="181"/>
      <c r="G11" s="244" t="s">
        <v>24</v>
      </c>
      <c r="H11" s="181" t="s">
        <v>505</v>
      </c>
      <c r="I11" s="181"/>
      <c r="J11" s="181"/>
      <c r="K11" s="181"/>
      <c r="L11" s="244" t="s">
        <v>24</v>
      </c>
      <c r="M11" s="181" t="s">
        <v>506</v>
      </c>
      <c r="N11" s="181"/>
      <c r="O11" s="181"/>
      <c r="P11" s="181"/>
      <c r="Q11" s="244" t="s">
        <v>24</v>
      </c>
      <c r="R11" s="181" t="s">
        <v>507</v>
      </c>
      <c r="S11" s="181"/>
      <c r="T11" s="181"/>
      <c r="U11" s="181"/>
      <c r="V11" s="181"/>
      <c r="W11" s="181"/>
      <c r="X11" s="181"/>
      <c r="Y11" s="181"/>
      <c r="Z11" s="181"/>
      <c r="AA11" s="181"/>
      <c r="AB11" s="181"/>
      <c r="AC11" s="181"/>
      <c r="AD11" s="181"/>
    </row>
    <row r="12" spans="1:30">
      <c r="A12" s="153"/>
      <c r="B12" s="245" t="s">
        <v>24</v>
      </c>
      <c r="C12" s="183" t="s">
        <v>508</v>
      </c>
      <c r="D12" s="183"/>
      <c r="E12" s="183"/>
      <c r="F12" s="183"/>
      <c r="G12" s="245" t="s">
        <v>24</v>
      </c>
      <c r="H12" s="183" t="s">
        <v>509</v>
      </c>
      <c r="I12" s="183"/>
      <c r="J12" s="183"/>
      <c r="K12" s="183"/>
      <c r="L12" s="245" t="s">
        <v>24</v>
      </c>
      <c r="M12" s="183" t="s">
        <v>510</v>
      </c>
      <c r="N12" s="183"/>
      <c r="O12" s="183"/>
      <c r="P12" s="183"/>
      <c r="Q12" s="245" t="s">
        <v>24</v>
      </c>
      <c r="R12" s="183" t="s">
        <v>84</v>
      </c>
      <c r="S12" s="183"/>
      <c r="T12" s="183"/>
      <c r="U12" s="183"/>
      <c r="V12" s="183"/>
      <c r="W12" s="183"/>
      <c r="X12" s="183"/>
      <c r="Y12" s="183"/>
      <c r="Z12" s="183"/>
      <c r="AA12" s="183"/>
      <c r="AB12" s="183"/>
      <c r="AC12" s="183"/>
      <c r="AD12" s="183"/>
    </row>
    <row r="13" spans="1:30">
      <c r="A13" s="653" t="s">
        <v>388</v>
      </c>
      <c r="B13" s="653"/>
      <c r="C13" s="653"/>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row>
    <row r="14" spans="1:30">
      <c r="A14" s="126" t="s">
        <v>525</v>
      </c>
      <c r="B14" s="126"/>
      <c r="C14" s="155"/>
      <c r="D14" s="155"/>
      <c r="E14" s="156"/>
      <c r="F14" s="156"/>
      <c r="G14" s="156"/>
      <c r="H14" s="156"/>
      <c r="I14" s="156"/>
      <c r="J14" s="156"/>
      <c r="K14" s="129"/>
      <c r="L14" s="131"/>
      <c r="M14" s="157"/>
      <c r="N14" s="157"/>
      <c r="O14" s="157"/>
      <c r="P14" s="157"/>
      <c r="Q14" s="157"/>
      <c r="R14" s="157"/>
      <c r="S14" s="157"/>
      <c r="T14" s="157"/>
      <c r="U14" s="156"/>
      <c r="V14" s="156"/>
      <c r="W14" s="156"/>
      <c r="X14" s="156"/>
      <c r="Y14" s="156"/>
      <c r="Z14" s="156"/>
      <c r="AA14" s="156"/>
      <c r="AB14" s="129"/>
      <c r="AC14" s="129"/>
      <c r="AD14" s="136"/>
    </row>
    <row r="15" spans="1:30">
      <c r="A15" s="126"/>
      <c r="B15" s="131" t="s">
        <v>521</v>
      </c>
      <c r="C15" s="135"/>
      <c r="D15" s="135"/>
      <c r="E15" s="244" t="s">
        <v>24</v>
      </c>
      <c r="F15" s="128" t="s">
        <v>110</v>
      </c>
      <c r="G15" s="135"/>
      <c r="H15" s="128"/>
      <c r="I15" s="128"/>
      <c r="J15" s="128"/>
      <c r="K15" s="128"/>
      <c r="L15" s="128"/>
      <c r="M15" s="128"/>
      <c r="N15" s="128"/>
      <c r="O15" s="128"/>
      <c r="P15" s="128"/>
      <c r="Q15" s="128"/>
      <c r="R15" s="128"/>
      <c r="S15" s="128"/>
      <c r="T15" s="128"/>
      <c r="U15" s="157"/>
      <c r="V15" s="157"/>
      <c r="W15" s="157"/>
      <c r="X15" s="157"/>
      <c r="Y15" s="156"/>
      <c r="Z15" s="156"/>
      <c r="AA15" s="156"/>
      <c r="AB15" s="129"/>
      <c r="AC15" s="129"/>
      <c r="AD15" s="136"/>
    </row>
    <row r="16" spans="1:30">
      <c r="A16" s="126"/>
      <c r="B16" s="135"/>
      <c r="C16" s="135"/>
      <c r="D16" s="135"/>
      <c r="E16" s="244" t="s">
        <v>24</v>
      </c>
      <c r="F16" s="128" t="s">
        <v>111</v>
      </c>
      <c r="G16" s="135"/>
      <c r="H16" s="128"/>
      <c r="I16" s="128"/>
      <c r="J16" s="128"/>
      <c r="K16" s="128"/>
      <c r="L16" s="128"/>
      <c r="M16" s="128"/>
      <c r="N16" s="128"/>
      <c r="O16" s="128"/>
      <c r="P16" s="128"/>
      <c r="Q16" s="128"/>
      <c r="R16" s="128"/>
      <c r="S16" s="128"/>
      <c r="T16" s="128"/>
      <c r="U16" s="150"/>
      <c r="V16" s="150"/>
      <c r="W16" s="150"/>
      <c r="X16" s="136"/>
      <c r="Y16" s="156"/>
      <c r="Z16" s="156"/>
      <c r="AA16" s="156"/>
      <c r="AB16" s="129"/>
      <c r="AC16" s="129"/>
      <c r="AD16" s="136"/>
    </row>
    <row r="17" spans="1:30">
      <c r="A17" s="126"/>
      <c r="B17" s="135"/>
      <c r="C17" s="135"/>
      <c r="D17" s="135"/>
      <c r="E17" s="244" t="s">
        <v>24</v>
      </c>
      <c r="F17" s="129" t="str">
        <f>IF($AF$3="10月1日から誘導仕様基準施行前まで","","誘導仕様基準")</f>
        <v>誘導仕様基準</v>
      </c>
      <c r="G17" s="135"/>
      <c r="H17" s="129"/>
      <c r="I17" s="129"/>
      <c r="J17" s="129"/>
      <c r="K17" s="129"/>
      <c r="L17" s="129"/>
      <c r="M17" s="129"/>
      <c r="N17" s="129"/>
      <c r="O17" s="129"/>
      <c r="P17" s="129"/>
      <c r="Q17" s="129"/>
      <c r="R17" s="129"/>
      <c r="S17" s="129"/>
      <c r="T17" s="129"/>
      <c r="U17" s="150"/>
      <c r="V17" s="150"/>
      <c r="W17" s="150"/>
      <c r="X17" s="136"/>
      <c r="Y17" s="156"/>
      <c r="Z17" s="156"/>
      <c r="AA17" s="156"/>
      <c r="AB17" s="129"/>
      <c r="AC17" s="129"/>
      <c r="AD17" s="136"/>
    </row>
    <row r="18" spans="1:30">
      <c r="A18" s="126"/>
      <c r="B18" s="135"/>
      <c r="C18" s="135"/>
      <c r="D18" s="135"/>
      <c r="E18" s="244" t="s">
        <v>44</v>
      </c>
      <c r="F18" s="134" t="s">
        <v>108</v>
      </c>
      <c r="G18" s="132"/>
      <c r="H18" s="132"/>
      <c r="I18" s="132"/>
      <c r="J18" s="132"/>
      <c r="K18" s="132"/>
      <c r="L18" s="132"/>
      <c r="M18" s="132"/>
      <c r="N18" s="132"/>
      <c r="O18" s="128" t="s">
        <v>32</v>
      </c>
      <c r="P18" s="686"/>
      <c r="Q18" s="686"/>
      <c r="R18" s="686"/>
      <c r="S18" s="686"/>
      <c r="T18" s="686"/>
      <c r="U18" s="686"/>
      <c r="V18" s="686"/>
      <c r="W18" s="686"/>
      <c r="X18" s="156" t="s">
        <v>738</v>
      </c>
      <c r="Y18" s="156"/>
      <c r="Z18" s="156"/>
      <c r="AA18" s="156"/>
      <c r="AB18" s="129"/>
      <c r="AC18" s="129"/>
      <c r="AD18" s="136"/>
    </row>
    <row r="19" spans="1:30">
      <c r="A19" s="126" t="s">
        <v>524</v>
      </c>
      <c r="B19" s="126"/>
      <c r="C19" s="155"/>
      <c r="D19" s="155"/>
      <c r="E19" s="156"/>
      <c r="F19" s="156"/>
      <c r="G19" s="156"/>
      <c r="H19" s="156"/>
      <c r="I19" s="156"/>
      <c r="J19" s="156"/>
      <c r="K19" s="129"/>
      <c r="L19" s="131"/>
      <c r="M19" s="157"/>
      <c r="N19" s="157"/>
      <c r="O19" s="157"/>
      <c r="P19" s="157"/>
      <c r="Q19" s="157"/>
      <c r="R19" s="157"/>
      <c r="S19" s="157"/>
      <c r="T19" s="157"/>
      <c r="U19" s="156"/>
      <c r="V19" s="156"/>
      <c r="W19" s="156"/>
      <c r="X19" s="156"/>
      <c r="Y19" s="156"/>
      <c r="Z19" s="156"/>
      <c r="AA19" s="156"/>
      <c r="AB19" s="129"/>
      <c r="AC19" s="129"/>
      <c r="AD19" s="136"/>
    </row>
    <row r="20" spans="1:30">
      <c r="A20" s="126"/>
      <c r="B20" s="134" t="s">
        <v>522</v>
      </c>
      <c r="C20" s="135"/>
      <c r="D20" s="155"/>
      <c r="E20" s="244" t="s">
        <v>44</v>
      </c>
      <c r="F20" s="171" t="s">
        <v>471</v>
      </c>
      <c r="G20" s="135"/>
      <c r="H20" s="156"/>
      <c r="I20" s="156"/>
      <c r="J20" s="156"/>
      <c r="K20" s="129"/>
      <c r="L20" s="131"/>
      <c r="M20" s="157"/>
      <c r="N20" s="157"/>
      <c r="O20" s="157"/>
      <c r="P20" s="157"/>
      <c r="Q20" s="157"/>
      <c r="R20" s="157"/>
      <c r="S20" s="157"/>
      <c r="T20" s="157"/>
      <c r="U20" s="156"/>
      <c r="V20" s="156"/>
      <c r="W20" s="156"/>
      <c r="X20" s="156"/>
      <c r="Y20" s="156"/>
      <c r="Z20" s="156"/>
      <c r="AA20" s="156"/>
      <c r="AB20" s="129"/>
      <c r="AC20" s="129"/>
      <c r="AD20" s="136"/>
    </row>
    <row r="21" spans="1:30">
      <c r="A21" s="126"/>
      <c r="B21" s="126"/>
      <c r="C21" s="155"/>
      <c r="D21" s="155"/>
      <c r="E21" s="171"/>
      <c r="F21" s="171" t="s">
        <v>879</v>
      </c>
      <c r="G21" s="135"/>
      <c r="H21" s="156"/>
      <c r="I21" s="156"/>
      <c r="J21" s="156"/>
      <c r="K21" s="129"/>
      <c r="L21" s="131"/>
      <c r="M21" s="157"/>
      <c r="N21" s="157"/>
      <c r="O21" s="157"/>
      <c r="P21" s="157"/>
      <c r="Q21" s="157"/>
      <c r="R21" s="157"/>
      <c r="S21" s="157"/>
      <c r="T21" s="157"/>
      <c r="U21" s="156"/>
      <c r="V21" s="156"/>
      <c r="W21" s="156"/>
      <c r="X21" s="156"/>
      <c r="Y21" s="156"/>
      <c r="Z21" s="156"/>
      <c r="AA21" s="156"/>
      <c r="AB21" s="129"/>
      <c r="AC21" s="129"/>
      <c r="AD21" s="136"/>
    </row>
    <row r="22" spans="1:30">
      <c r="A22" s="126"/>
      <c r="B22" s="126"/>
      <c r="C22" s="135"/>
      <c r="D22" s="155"/>
      <c r="E22" s="244" t="s">
        <v>44</v>
      </c>
      <c r="F22" s="134" t="s">
        <v>108</v>
      </c>
      <c r="G22" s="132"/>
      <c r="H22" s="132"/>
      <c r="I22" s="132"/>
      <c r="J22" s="132"/>
      <c r="K22" s="132"/>
      <c r="L22" s="132"/>
      <c r="M22" s="132"/>
      <c r="N22" s="132"/>
      <c r="O22" s="128" t="s">
        <v>32</v>
      </c>
      <c r="P22" s="686"/>
      <c r="Q22" s="686"/>
      <c r="R22" s="686"/>
      <c r="S22" s="686"/>
      <c r="T22" s="686"/>
      <c r="U22" s="686"/>
      <c r="V22" s="686"/>
      <c r="W22" s="686"/>
      <c r="X22" s="156" t="s">
        <v>738</v>
      </c>
      <c r="Y22" s="156"/>
      <c r="Z22" s="156"/>
      <c r="AA22" s="156"/>
      <c r="AB22" s="129"/>
      <c r="AC22" s="129"/>
      <c r="AD22" s="136"/>
    </row>
    <row r="23" spans="1:30">
      <c r="A23" s="126"/>
      <c r="B23" s="131" t="s">
        <v>521</v>
      </c>
      <c r="C23" s="135"/>
      <c r="D23" s="155"/>
      <c r="E23" s="244" t="s">
        <v>44</v>
      </c>
      <c r="F23" s="171" t="s">
        <v>472</v>
      </c>
      <c r="G23" s="135"/>
      <c r="H23" s="156"/>
      <c r="I23" s="156"/>
      <c r="J23" s="156"/>
      <c r="K23" s="129"/>
      <c r="L23" s="131"/>
      <c r="M23" s="157"/>
      <c r="N23" s="157"/>
      <c r="O23" s="157"/>
      <c r="P23" s="157"/>
      <c r="Q23" s="157"/>
      <c r="R23" s="157"/>
      <c r="S23" s="157"/>
      <c r="T23" s="157"/>
      <c r="U23" s="156"/>
      <c r="V23" s="156"/>
      <c r="W23" s="156"/>
      <c r="X23" s="156"/>
      <c r="Y23" s="156"/>
      <c r="Z23" s="156"/>
      <c r="AA23" s="156"/>
      <c r="AB23" s="129"/>
      <c r="AC23" s="129"/>
      <c r="AD23" s="136"/>
    </row>
    <row r="24" spans="1:30">
      <c r="A24" s="126"/>
      <c r="B24" s="126"/>
      <c r="C24" s="155"/>
      <c r="D24" s="155"/>
      <c r="E24" s="244" t="s">
        <v>44</v>
      </c>
      <c r="F24" s="171" t="s">
        <v>743</v>
      </c>
      <c r="G24" s="135"/>
      <c r="H24" s="156"/>
      <c r="I24" s="156"/>
      <c r="J24" s="156"/>
      <c r="K24" s="129"/>
      <c r="L24" s="131"/>
      <c r="M24" s="157"/>
      <c r="N24" s="157"/>
      <c r="O24" s="157"/>
      <c r="P24" s="157"/>
      <c r="Q24" s="157"/>
      <c r="R24" s="157"/>
      <c r="S24" s="157"/>
      <c r="T24" s="157"/>
      <c r="U24" s="156"/>
      <c r="V24" s="156"/>
      <c r="W24" s="156"/>
      <c r="X24" s="156"/>
      <c r="Y24" s="156"/>
      <c r="Z24" s="156"/>
      <c r="AA24" s="156"/>
      <c r="AB24" s="129"/>
      <c r="AC24" s="129"/>
      <c r="AD24" s="136"/>
    </row>
    <row r="25" spans="1:30">
      <c r="A25" s="126"/>
      <c r="B25" s="126"/>
      <c r="C25" s="155"/>
      <c r="D25" s="155"/>
      <c r="E25" s="244" t="s">
        <v>44</v>
      </c>
      <c r="F25" s="171" t="s">
        <v>744</v>
      </c>
      <c r="G25" s="135"/>
      <c r="H25" s="156"/>
      <c r="I25" s="156"/>
      <c r="J25" s="156"/>
      <c r="K25" s="129"/>
      <c r="L25" s="131"/>
      <c r="M25" s="157"/>
      <c r="N25" s="157"/>
      <c r="O25" s="157"/>
      <c r="P25" s="157"/>
      <c r="Q25" s="157"/>
      <c r="R25" s="157"/>
      <c r="S25" s="157"/>
      <c r="T25" s="157"/>
      <c r="U25" s="156"/>
      <c r="V25" s="156"/>
      <c r="W25" s="156"/>
      <c r="X25" s="156"/>
      <c r="Y25" s="156"/>
      <c r="Z25" s="156"/>
      <c r="AA25" s="156"/>
      <c r="AB25" s="129"/>
      <c r="AC25" s="129"/>
      <c r="AD25" s="136"/>
    </row>
    <row r="26" spans="1:30">
      <c r="A26" s="126"/>
      <c r="B26" s="126"/>
      <c r="C26" s="155"/>
      <c r="D26" s="155"/>
      <c r="E26" s="171"/>
      <c r="F26" s="171"/>
      <c r="G26" s="249" t="s">
        <v>745</v>
      </c>
      <c r="H26" s="156"/>
      <c r="I26" s="156"/>
      <c r="J26" s="156"/>
      <c r="K26" s="129"/>
      <c r="L26" s="131"/>
      <c r="M26" s="157"/>
      <c r="N26" s="157"/>
      <c r="O26" s="157"/>
      <c r="P26" s="157"/>
      <c r="Q26" s="157"/>
      <c r="R26" s="157"/>
      <c r="S26" s="157"/>
      <c r="T26" s="157"/>
      <c r="U26" s="156"/>
      <c r="V26" s="156"/>
      <c r="W26" s="156"/>
      <c r="X26" s="156"/>
      <c r="Y26" s="156"/>
      <c r="Z26" s="156"/>
      <c r="AA26" s="156"/>
      <c r="AB26" s="129"/>
      <c r="AC26" s="129"/>
      <c r="AD26" s="136"/>
    </row>
    <row r="27" spans="1:30">
      <c r="A27" s="126"/>
      <c r="B27" s="126"/>
      <c r="C27" s="155"/>
      <c r="D27" s="155"/>
      <c r="E27" s="244" t="s">
        <v>44</v>
      </c>
      <c r="F27" s="134" t="s">
        <v>108</v>
      </c>
      <c r="G27" s="132"/>
      <c r="H27" s="132"/>
      <c r="I27" s="132"/>
      <c r="J27" s="132"/>
      <c r="K27" s="132"/>
      <c r="L27" s="132"/>
      <c r="M27" s="132"/>
      <c r="N27" s="132"/>
      <c r="O27" s="128" t="s">
        <v>32</v>
      </c>
      <c r="P27" s="686"/>
      <c r="Q27" s="686"/>
      <c r="R27" s="686"/>
      <c r="S27" s="686"/>
      <c r="T27" s="686"/>
      <c r="U27" s="686"/>
      <c r="V27" s="686"/>
      <c r="W27" s="686"/>
      <c r="X27" s="156" t="s">
        <v>738</v>
      </c>
      <c r="Y27" s="156"/>
      <c r="Z27" s="156"/>
      <c r="AA27" s="156"/>
      <c r="AB27" s="129"/>
      <c r="AC27" s="129"/>
      <c r="AD27" s="136"/>
    </row>
    <row r="28" spans="1:30">
      <c r="A28" s="126" t="s">
        <v>523</v>
      </c>
      <c r="B28" s="134"/>
      <c r="C28" s="134"/>
      <c r="D28" s="132"/>
      <c r="E28" s="132"/>
      <c r="F28" s="132"/>
      <c r="G28" s="132"/>
      <c r="H28" s="132"/>
      <c r="I28" s="132"/>
      <c r="J28" s="132"/>
      <c r="K28" s="132"/>
      <c r="L28" s="128"/>
      <c r="M28" s="134"/>
      <c r="N28" s="134"/>
      <c r="O28" s="134"/>
      <c r="P28" s="134"/>
      <c r="Q28" s="134"/>
      <c r="R28" s="134"/>
      <c r="S28" s="134"/>
      <c r="T28" s="134"/>
      <c r="U28" s="156"/>
      <c r="V28" s="156"/>
      <c r="W28" s="156"/>
      <c r="X28" s="156"/>
      <c r="Y28" s="156"/>
      <c r="Z28" s="156"/>
      <c r="AA28" s="156"/>
      <c r="AB28" s="129"/>
      <c r="AC28" s="129"/>
      <c r="AD28" s="136"/>
    </row>
    <row r="29" spans="1:30">
      <c r="A29" s="126"/>
      <c r="B29" s="244" t="s">
        <v>44</v>
      </c>
      <c r="C29" s="134" t="s">
        <v>429</v>
      </c>
      <c r="D29" s="132"/>
      <c r="E29" s="132"/>
      <c r="F29" s="132"/>
      <c r="G29" s="132"/>
      <c r="H29" s="244" t="s">
        <v>44</v>
      </c>
      <c r="I29" s="134" t="s">
        <v>430</v>
      </c>
      <c r="J29" s="132"/>
      <c r="K29" s="132"/>
      <c r="L29" s="128"/>
      <c r="M29" s="134"/>
      <c r="N29" s="134"/>
      <c r="O29" s="134"/>
      <c r="P29" s="134"/>
      <c r="Q29" s="134"/>
      <c r="R29" s="134"/>
      <c r="S29" s="134"/>
      <c r="T29" s="134"/>
      <c r="U29" s="156"/>
      <c r="V29" s="156"/>
      <c r="W29" s="156"/>
      <c r="X29" s="156"/>
      <c r="Y29" s="156"/>
      <c r="Z29" s="156"/>
      <c r="AA29" s="156"/>
      <c r="AB29" s="129"/>
      <c r="AC29" s="129"/>
      <c r="AD29" s="136"/>
    </row>
    <row r="30" spans="1:30">
      <c r="A30" s="126"/>
      <c r="B30" s="177" t="s">
        <v>495</v>
      </c>
      <c r="C30" s="134"/>
      <c r="D30" s="132"/>
      <c r="E30" s="132"/>
      <c r="F30" s="132"/>
      <c r="G30" s="132"/>
      <c r="H30" s="132"/>
      <c r="I30" s="132"/>
      <c r="J30" s="132"/>
      <c r="K30" s="132"/>
      <c r="L30" s="128"/>
      <c r="M30" s="134"/>
      <c r="N30" s="134"/>
      <c r="O30" s="134"/>
      <c r="P30" s="134"/>
      <c r="Q30" s="134"/>
      <c r="R30" s="134"/>
      <c r="S30" s="134"/>
      <c r="T30" s="134"/>
      <c r="U30" s="156"/>
      <c r="V30" s="156"/>
      <c r="W30" s="156"/>
      <c r="X30" s="156"/>
      <c r="Y30" s="156"/>
      <c r="Z30" s="156"/>
      <c r="AA30" s="156"/>
      <c r="AB30" s="129"/>
      <c r="AC30" s="129"/>
      <c r="AD30" s="136"/>
    </row>
    <row r="31" spans="1:30">
      <c r="A31" s="126"/>
      <c r="B31" s="177" t="s">
        <v>526</v>
      </c>
      <c r="C31" s="134"/>
      <c r="D31" s="132"/>
      <c r="E31" s="132"/>
      <c r="F31" s="132"/>
      <c r="G31" s="132"/>
      <c r="H31" s="132"/>
      <c r="I31" s="132"/>
      <c r="J31" s="132"/>
      <c r="K31" s="132"/>
      <c r="L31" s="128"/>
      <c r="M31" s="134"/>
      <c r="N31" s="134"/>
      <c r="O31" s="134"/>
      <c r="P31" s="134"/>
      <c r="Q31" s="134"/>
      <c r="R31" s="134"/>
      <c r="S31" s="134"/>
      <c r="T31" s="134"/>
      <c r="U31" s="156"/>
      <c r="V31" s="156"/>
      <c r="W31" s="156"/>
      <c r="X31" s="156"/>
      <c r="Y31" s="156"/>
      <c r="Z31" s="156"/>
      <c r="AA31" s="156"/>
      <c r="AB31" s="129"/>
      <c r="AC31" s="129"/>
      <c r="AD31" s="136"/>
    </row>
    <row r="32" spans="1:30">
      <c r="A32" s="126"/>
      <c r="B32" s="134"/>
      <c r="C32" s="134" t="s">
        <v>527</v>
      </c>
      <c r="D32" s="132"/>
      <c r="E32" s="132"/>
      <c r="F32" s="132"/>
      <c r="G32" s="132"/>
      <c r="H32" s="132"/>
      <c r="I32" s="132"/>
      <c r="J32" s="132"/>
      <c r="K32" s="132"/>
      <c r="L32" s="128"/>
      <c r="M32" s="134"/>
      <c r="N32" s="134"/>
      <c r="O32" s="134"/>
      <c r="P32" s="134"/>
      <c r="Q32" s="134"/>
      <c r="R32" s="134"/>
      <c r="S32" s="134"/>
      <c r="T32" s="134"/>
      <c r="U32" s="156"/>
      <c r="V32" s="156"/>
      <c r="W32" s="156"/>
      <c r="X32" s="156"/>
      <c r="Y32" s="156"/>
      <c r="Z32" s="156"/>
      <c r="AA32" s="156"/>
      <c r="AB32" s="129"/>
      <c r="AC32" s="129"/>
      <c r="AD32" s="136"/>
    </row>
    <row r="33" spans="1:30">
      <c r="A33" s="666" t="s">
        <v>389</v>
      </c>
      <c r="B33" s="666"/>
      <c r="C33" s="666"/>
      <c r="D33" s="666"/>
      <c r="E33" s="666"/>
      <c r="F33" s="666"/>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row>
    <row r="34" spans="1:30">
      <c r="A34" s="127" t="s">
        <v>515</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0">
      <c r="A35" s="127"/>
      <c r="B35" s="127" t="s">
        <v>391</v>
      </c>
      <c r="C35" s="127"/>
      <c r="D35" s="127"/>
      <c r="E35" s="127"/>
      <c r="F35" s="127"/>
      <c r="G35" s="127"/>
      <c r="H35" s="244" t="s">
        <v>24</v>
      </c>
      <c r="I35" s="127" t="s">
        <v>393</v>
      </c>
      <c r="J35" s="127"/>
      <c r="K35" s="127"/>
      <c r="L35" s="244" t="s">
        <v>24</v>
      </c>
      <c r="M35" s="127" t="s">
        <v>394</v>
      </c>
      <c r="N35" s="127"/>
      <c r="O35" s="127"/>
      <c r="P35" s="127"/>
      <c r="Q35" s="127"/>
      <c r="R35" s="127"/>
      <c r="S35" s="127"/>
      <c r="T35" s="127"/>
      <c r="U35" s="127"/>
      <c r="V35" s="127"/>
      <c r="W35" s="127"/>
      <c r="X35" s="127"/>
      <c r="Y35" s="127"/>
      <c r="Z35" s="127"/>
      <c r="AA35" s="127"/>
      <c r="AB35" s="127"/>
      <c r="AC35" s="127"/>
      <c r="AD35" s="127"/>
    </row>
    <row r="36" spans="1:30">
      <c r="A36" s="127"/>
      <c r="B36" s="127" t="s">
        <v>392</v>
      </c>
      <c r="C36" s="127"/>
      <c r="D36" s="127"/>
      <c r="E36" s="127"/>
      <c r="F36" s="127"/>
      <c r="G36" s="127"/>
      <c r="H36" s="244" t="s">
        <v>24</v>
      </c>
      <c r="I36" s="127" t="s">
        <v>395</v>
      </c>
      <c r="J36" s="127"/>
      <c r="K36" s="127"/>
      <c r="L36" s="127"/>
      <c r="M36" s="127"/>
      <c r="N36" s="127"/>
      <c r="O36" s="244" t="s">
        <v>24</v>
      </c>
      <c r="P36" s="127" t="s">
        <v>395</v>
      </c>
      <c r="Q36" s="127"/>
      <c r="R36" s="127"/>
      <c r="S36" s="127"/>
      <c r="T36" s="127"/>
      <c r="U36" s="127"/>
      <c r="V36" s="127"/>
      <c r="W36" s="272"/>
      <c r="X36" s="127"/>
      <c r="Y36" s="127"/>
      <c r="Z36" s="127"/>
      <c r="AA36" s="127"/>
      <c r="AB36" s="127"/>
      <c r="AC36" s="127"/>
      <c r="AD36" s="127"/>
    </row>
    <row r="37" spans="1:30">
      <c r="A37" s="127"/>
      <c r="B37" s="127"/>
      <c r="C37" s="127"/>
      <c r="D37" s="127"/>
      <c r="E37" s="127"/>
      <c r="F37" s="127"/>
      <c r="G37" s="127"/>
      <c r="H37" s="271" t="s">
        <v>44</v>
      </c>
      <c r="I37" s="127" t="s">
        <v>898</v>
      </c>
      <c r="J37" s="127"/>
      <c r="K37" s="127"/>
      <c r="L37" s="127"/>
      <c r="M37" s="127"/>
      <c r="N37" s="127"/>
      <c r="O37" s="127"/>
      <c r="P37" s="127"/>
      <c r="Q37" s="127"/>
      <c r="R37" s="127"/>
      <c r="S37" s="127"/>
      <c r="T37" s="127"/>
      <c r="U37" s="127"/>
      <c r="V37" s="127"/>
      <c r="W37" s="272"/>
      <c r="X37" s="127"/>
      <c r="Y37" s="127"/>
      <c r="Z37" s="127"/>
      <c r="AA37" s="127"/>
      <c r="AB37" s="127"/>
      <c r="AC37" s="127"/>
      <c r="AD37" s="127"/>
    </row>
    <row r="38" spans="1:30">
      <c r="A38" s="127"/>
      <c r="B38" s="127"/>
      <c r="C38" s="127"/>
      <c r="D38" s="127"/>
      <c r="E38" s="127"/>
      <c r="F38" s="127"/>
      <c r="G38" s="127"/>
      <c r="H38" s="244" t="s">
        <v>24</v>
      </c>
      <c r="I38" s="127" t="s">
        <v>396</v>
      </c>
      <c r="J38" s="127"/>
      <c r="K38" s="127"/>
      <c r="L38" s="668"/>
      <c r="M38" s="668"/>
      <c r="N38" s="668"/>
      <c r="O38" s="668"/>
      <c r="P38" s="668"/>
      <c r="Q38" s="668"/>
      <c r="R38" s="668"/>
      <c r="S38" s="668"/>
      <c r="T38" s="668"/>
      <c r="U38" s="668"/>
      <c r="V38" s="668"/>
      <c r="W38" s="668"/>
      <c r="X38" s="668"/>
      <c r="Y38" s="668"/>
      <c r="Z38" s="127" t="s">
        <v>397</v>
      </c>
      <c r="AA38" s="127" t="s">
        <v>490</v>
      </c>
      <c r="AB38" s="127"/>
      <c r="AC38" s="127"/>
      <c r="AD38" s="127"/>
    </row>
    <row r="39" spans="1:30">
      <c r="A39" s="127"/>
      <c r="B39" s="127" t="s">
        <v>398</v>
      </c>
      <c r="C39" s="127"/>
      <c r="D39" s="127"/>
      <c r="E39" s="127"/>
      <c r="F39" s="127"/>
      <c r="G39" s="127"/>
      <c r="H39" s="127"/>
      <c r="I39" s="127"/>
      <c r="J39" s="127"/>
      <c r="K39" s="244" t="s">
        <v>24</v>
      </c>
      <c r="L39" s="127" t="s">
        <v>400</v>
      </c>
      <c r="M39" s="127"/>
      <c r="N39" s="127"/>
      <c r="O39" s="127"/>
      <c r="P39" s="244" t="s">
        <v>24</v>
      </c>
      <c r="Q39" s="127" t="s">
        <v>401</v>
      </c>
      <c r="R39" s="127"/>
      <c r="S39" s="127"/>
      <c r="T39" s="127"/>
      <c r="U39" s="127"/>
      <c r="V39" s="127"/>
      <c r="W39" s="127"/>
      <c r="X39" s="127"/>
      <c r="Y39" s="127"/>
      <c r="Z39" s="127"/>
      <c r="AA39" s="127"/>
      <c r="AB39" s="127"/>
      <c r="AC39" s="127"/>
      <c r="AD39" s="127"/>
    </row>
    <row r="40" spans="1:30">
      <c r="A40" s="127"/>
      <c r="B40" s="127" t="s">
        <v>399</v>
      </c>
      <c r="C40" s="127"/>
      <c r="D40" s="127"/>
      <c r="E40" s="127"/>
      <c r="F40" s="127"/>
      <c r="G40" s="127"/>
      <c r="H40" s="127"/>
      <c r="I40" s="127"/>
      <c r="J40" s="127"/>
      <c r="K40" s="127"/>
      <c r="L40" s="668"/>
      <c r="M40" s="668"/>
      <c r="N40" s="668"/>
      <c r="O40" s="668"/>
      <c r="P40" s="668"/>
      <c r="Q40" s="668"/>
      <c r="R40" s="668"/>
      <c r="S40" s="668"/>
      <c r="T40" s="668"/>
      <c r="U40" s="668"/>
      <c r="V40" s="668"/>
      <c r="W40" s="668"/>
      <c r="X40" s="668"/>
      <c r="Y40" s="668"/>
      <c r="Z40" s="668"/>
      <c r="AA40" s="668"/>
      <c r="AB40" s="668"/>
      <c r="AC40" s="668"/>
      <c r="AD40" s="127"/>
    </row>
    <row r="41" spans="1:30">
      <c r="A41" s="127"/>
      <c r="B41" s="127"/>
      <c r="C41" s="178" t="s">
        <v>498</v>
      </c>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0">
      <c r="A42" s="127" t="s">
        <v>513</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0">
      <c r="A43" s="127"/>
      <c r="B43" s="127" t="s">
        <v>440</v>
      </c>
      <c r="C43" s="127"/>
      <c r="D43" s="127"/>
      <c r="E43" s="127"/>
      <c r="F43" s="127"/>
      <c r="G43" s="127"/>
      <c r="H43" s="127"/>
      <c r="I43" s="127"/>
      <c r="J43" s="127"/>
      <c r="K43" s="127"/>
      <c r="L43" s="244" t="s">
        <v>24</v>
      </c>
      <c r="M43" s="127" t="s">
        <v>441</v>
      </c>
      <c r="N43" s="127"/>
      <c r="O43" s="127"/>
      <c r="P43" s="127"/>
      <c r="Q43" s="244" t="s">
        <v>24</v>
      </c>
      <c r="R43" s="127" t="s">
        <v>442</v>
      </c>
      <c r="S43" s="127"/>
      <c r="T43" s="127"/>
      <c r="U43" s="127"/>
      <c r="V43" s="127"/>
      <c r="W43" s="127"/>
      <c r="X43" s="127"/>
      <c r="Y43" s="127"/>
      <c r="Z43" s="127"/>
      <c r="AA43" s="127"/>
      <c r="AB43" s="127"/>
      <c r="AC43" s="127"/>
      <c r="AD43" s="127"/>
    </row>
    <row r="44" spans="1:30">
      <c r="A44" s="127" t="s">
        <v>514</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0">
      <c r="A45" s="127"/>
      <c r="B45" s="244" t="s">
        <v>24</v>
      </c>
      <c r="C45" s="127" t="s">
        <v>443</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0">
      <c r="A46" s="127"/>
      <c r="B46" s="244" t="s">
        <v>24</v>
      </c>
      <c r="C46" s="127" t="s">
        <v>629</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0">
      <c r="A47" s="127"/>
      <c r="B47" s="127"/>
      <c r="C47" s="177" t="s">
        <v>630</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0">
      <c r="A48" s="127"/>
      <c r="B48" s="127"/>
      <c r="C48" s="177"/>
      <c r="D48" s="127" t="s">
        <v>631</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2">
      <c r="A49" s="127"/>
      <c r="B49" s="127"/>
      <c r="C49" s="177" t="s">
        <v>633</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2">
      <c r="A50" s="127"/>
      <c r="B50" s="127"/>
      <c r="C50" s="158"/>
      <c r="D50" s="184" t="s">
        <v>632</v>
      </c>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2">
      <c r="A51" s="163" t="s">
        <v>473</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F51" s="170"/>
    </row>
    <row r="52" spans="1:32">
      <c r="A52" s="127"/>
      <c r="B52" s="127" t="s">
        <v>445</v>
      </c>
      <c r="C52" s="127"/>
      <c r="D52" s="127"/>
      <c r="E52" s="127"/>
      <c r="F52" s="127"/>
      <c r="G52" s="127"/>
      <c r="H52" s="127"/>
      <c r="I52" s="127"/>
      <c r="J52" s="244" t="s">
        <v>24</v>
      </c>
      <c r="K52" s="127" t="s">
        <v>400</v>
      </c>
      <c r="L52" s="127"/>
      <c r="M52" s="127"/>
      <c r="N52" s="127"/>
      <c r="O52" s="244" t="s">
        <v>24</v>
      </c>
      <c r="P52" s="127" t="s">
        <v>401</v>
      </c>
      <c r="Q52" s="127"/>
      <c r="R52" s="127"/>
      <c r="S52" s="127"/>
      <c r="T52" s="127"/>
      <c r="U52" s="127"/>
      <c r="V52" s="127"/>
      <c r="W52" s="127"/>
      <c r="X52" s="127"/>
      <c r="Y52" s="127"/>
      <c r="Z52" s="127"/>
      <c r="AA52" s="127"/>
      <c r="AB52" s="127"/>
      <c r="AC52" s="127"/>
      <c r="AD52" s="127"/>
      <c r="AF52" s="170"/>
    </row>
    <row r="53" spans="1:32">
      <c r="A53" s="164" t="s">
        <v>412</v>
      </c>
      <c r="B53" s="164"/>
      <c r="C53" s="164"/>
      <c r="D53" s="164"/>
      <c r="E53" s="164"/>
      <c r="F53" s="164"/>
      <c r="G53" s="164"/>
      <c r="H53" s="165"/>
      <c r="I53" s="165"/>
      <c r="J53" s="165"/>
      <c r="K53" s="165"/>
      <c r="L53" s="166"/>
      <c r="M53" s="165"/>
      <c r="N53" s="167"/>
      <c r="O53" s="165"/>
      <c r="P53" s="165"/>
      <c r="Q53" s="165"/>
      <c r="R53" s="165"/>
      <c r="S53" s="165"/>
      <c r="T53" s="165"/>
      <c r="U53" s="166"/>
      <c r="V53" s="165"/>
      <c r="W53" s="165"/>
      <c r="X53" s="165"/>
      <c r="Y53" s="165"/>
      <c r="Z53" s="165"/>
      <c r="AA53" s="165"/>
      <c r="AB53" s="165"/>
      <c r="AC53" s="164"/>
      <c r="AD53" s="164"/>
    </row>
    <row r="54" spans="1:32">
      <c r="A54" s="131"/>
      <c r="B54" s="658" t="s">
        <v>413</v>
      </c>
      <c r="C54" s="658"/>
      <c r="D54" s="658"/>
      <c r="E54" s="658"/>
      <c r="F54" s="658"/>
      <c r="G54" s="658"/>
      <c r="H54" s="658"/>
      <c r="I54" s="658"/>
      <c r="J54" s="658"/>
      <c r="K54" s="658"/>
      <c r="L54" s="658"/>
      <c r="M54" s="658"/>
      <c r="N54" s="658"/>
      <c r="O54" s="658"/>
      <c r="P54" s="658"/>
      <c r="Q54" s="658"/>
      <c r="R54" s="658"/>
      <c r="S54" s="658"/>
      <c r="T54" s="658"/>
      <c r="U54" s="658"/>
      <c r="V54" s="135"/>
      <c r="W54" s="135"/>
      <c r="X54" s="135"/>
      <c r="Y54" s="135"/>
      <c r="Z54" s="135"/>
      <c r="AA54" s="135"/>
      <c r="AB54" s="135"/>
      <c r="AC54" s="135"/>
      <c r="AD54" s="135"/>
    </row>
    <row r="55" spans="1:32">
      <c r="A55" s="127"/>
      <c r="B55" s="244" t="s">
        <v>44</v>
      </c>
      <c r="C55" s="128" t="s">
        <v>140</v>
      </c>
      <c r="D55" s="128"/>
      <c r="E55" s="128"/>
      <c r="F55" s="128"/>
      <c r="G55" s="127"/>
      <c r="H55" s="127"/>
      <c r="I55" s="127"/>
      <c r="J55" s="127"/>
      <c r="K55" s="244" t="s">
        <v>44</v>
      </c>
      <c r="L55" s="128" t="s">
        <v>160</v>
      </c>
      <c r="M55" s="128"/>
      <c r="N55" s="128"/>
      <c r="O55" s="128"/>
      <c r="P55" s="127"/>
      <c r="Q55" s="127"/>
      <c r="R55" s="127"/>
      <c r="S55" s="127"/>
      <c r="T55" s="127"/>
      <c r="U55" s="127"/>
      <c r="V55" s="127"/>
      <c r="W55" s="127"/>
      <c r="X55" s="127"/>
      <c r="Y55" s="127"/>
      <c r="Z55" s="127"/>
      <c r="AA55" s="127"/>
      <c r="AB55" s="127"/>
      <c r="AC55" s="127"/>
      <c r="AD55" s="127"/>
    </row>
    <row r="56" spans="1:32">
      <c r="A56" s="168" t="s">
        <v>474</v>
      </c>
      <c r="B56" s="169"/>
      <c r="C56" s="169"/>
      <c r="D56" s="169"/>
      <c r="E56" s="169"/>
      <c r="F56" s="687"/>
      <c r="G56" s="687"/>
      <c r="H56" s="687"/>
      <c r="I56" s="687"/>
      <c r="J56" s="687"/>
      <c r="K56" s="687"/>
      <c r="L56" s="687"/>
      <c r="M56" s="687"/>
      <c r="N56" s="687"/>
      <c r="O56" s="687"/>
      <c r="P56" s="687"/>
      <c r="Q56" s="687"/>
      <c r="R56" s="687"/>
      <c r="S56" s="687"/>
      <c r="T56" s="687"/>
      <c r="U56" s="687"/>
      <c r="V56" s="687"/>
      <c r="W56" s="687"/>
      <c r="X56" s="687"/>
      <c r="Y56" s="687"/>
      <c r="Z56" s="687"/>
      <c r="AA56" s="687"/>
      <c r="AB56" s="687"/>
      <c r="AC56" s="687"/>
      <c r="AD56" s="687"/>
    </row>
    <row r="57" spans="1:32">
      <c r="A57" s="127"/>
      <c r="B57" s="127"/>
      <c r="C57" s="127"/>
      <c r="D57" s="127"/>
      <c r="E57" s="127"/>
      <c r="F57" s="688"/>
      <c r="G57" s="688"/>
      <c r="H57" s="688"/>
      <c r="I57" s="688"/>
      <c r="J57" s="688"/>
      <c r="K57" s="688"/>
      <c r="L57" s="688"/>
      <c r="M57" s="688"/>
      <c r="N57" s="688"/>
      <c r="O57" s="688"/>
      <c r="P57" s="688"/>
      <c r="Q57" s="688"/>
      <c r="R57" s="688"/>
      <c r="S57" s="688"/>
      <c r="T57" s="688"/>
      <c r="U57" s="688"/>
      <c r="V57" s="688"/>
      <c r="W57" s="688"/>
      <c r="X57" s="688"/>
      <c r="Y57" s="688"/>
      <c r="Z57" s="688"/>
      <c r="AA57" s="688"/>
      <c r="AB57" s="688"/>
      <c r="AC57" s="688"/>
      <c r="AD57" s="688"/>
    </row>
    <row r="58" spans="1:32">
      <c r="A58" s="147"/>
      <c r="B58" s="147"/>
      <c r="C58" s="147"/>
      <c r="D58" s="147"/>
      <c r="E58" s="147"/>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row>
  </sheetData>
  <mergeCells count="17">
    <mergeCell ref="P18:W18"/>
    <mergeCell ref="A13:AD13"/>
    <mergeCell ref="A1:AD1"/>
    <mergeCell ref="A5:AD5"/>
    <mergeCell ref="B6:AD6"/>
    <mergeCell ref="A3:AD3"/>
    <mergeCell ref="A9:AD9"/>
    <mergeCell ref="B7:AD7"/>
    <mergeCell ref="F56:AD56"/>
    <mergeCell ref="F57:AD57"/>
    <mergeCell ref="F58:AD58"/>
    <mergeCell ref="B54:U54"/>
    <mergeCell ref="P22:W22"/>
    <mergeCell ref="P27:W27"/>
    <mergeCell ref="L38:Y38"/>
    <mergeCell ref="A33:AD33"/>
    <mergeCell ref="L40:AC40"/>
  </mergeCells>
  <phoneticPr fontId="1"/>
  <conditionalFormatting sqref="E31:P31">
    <cfRule type="expression" dxfId="2" priority="1" stopIfTrue="1">
      <formula>$AF$3="誘導仕様基準施行後"</formula>
    </cfRule>
  </conditionalFormatting>
  <dataValidations count="1">
    <dataValidation type="list" allowBlank="1" showInputMessage="1" showErrorMessage="1" sqref="K55 B55 H35:H38 L35 E22:E25 K39 P39 E15:E18 L11:L12 H29:H32 B32 F28:F32 E27 L43 Q43 B45:B46 O52 J52 Q11:Q12 B11:B12 G11:G12 B29 E20 O36" xr:uid="{C4850FDA-0A3E-4926-B79D-74697156907E}">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29"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3258-2AC4-472E-A397-A564AAA8A8E8}">
  <sheetPr codeName="Sheet14"/>
  <dimension ref="A1:AD35"/>
  <sheetViews>
    <sheetView showGridLines="0" view="pageBreakPreview" zoomScaleNormal="100" zoomScaleSheetLayoutView="100" workbookViewId="0">
      <selection activeCell="L4" sqref="L4:AD4"/>
    </sheetView>
  </sheetViews>
  <sheetFormatPr defaultRowHeight="18.75"/>
  <cols>
    <col min="1" max="30" width="2.625" customWidth="1"/>
  </cols>
  <sheetData>
    <row r="1" spans="1:30" ht="16.5" customHeight="1">
      <c r="A1" s="662" t="s">
        <v>747</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ht="16.5" customHeight="1">
      <c r="A2" s="663" t="s">
        <v>754</v>
      </c>
      <c r="B2" s="663"/>
      <c r="C2" s="663"/>
      <c r="D2" s="663"/>
      <c r="E2" s="663"/>
      <c r="F2" s="663"/>
      <c r="G2" s="663"/>
      <c r="H2" s="663"/>
      <c r="I2" s="663"/>
      <c r="J2" s="663"/>
      <c r="K2" s="663"/>
      <c r="L2" s="128"/>
      <c r="M2" s="128"/>
      <c r="N2" s="128"/>
      <c r="O2" s="128"/>
      <c r="P2" s="128"/>
      <c r="Q2" s="128"/>
      <c r="R2" s="128"/>
      <c r="S2" s="128"/>
      <c r="T2" s="128"/>
      <c r="U2" s="128"/>
      <c r="V2" s="128"/>
      <c r="W2" s="128"/>
      <c r="X2" s="128"/>
      <c r="Y2" s="128"/>
      <c r="Z2" s="128"/>
      <c r="AA2" s="128"/>
      <c r="AB2" s="128"/>
      <c r="AC2" s="128"/>
      <c r="AD2" s="128"/>
    </row>
    <row r="3" spans="1:30" ht="16.5" customHeight="1">
      <c r="A3" s="652" t="s">
        <v>748</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row>
    <row r="4" spans="1:30" ht="16.5" customHeight="1">
      <c r="A4" s="126"/>
      <c r="B4" s="653" t="s">
        <v>17</v>
      </c>
      <c r="C4" s="653"/>
      <c r="D4" s="653"/>
      <c r="E4" s="653"/>
      <c r="F4" s="653"/>
      <c r="G4" s="653"/>
      <c r="H4" s="653"/>
      <c r="I4" s="653"/>
      <c r="J4" s="653"/>
      <c r="K4" s="653"/>
      <c r="L4" s="654"/>
      <c r="M4" s="654"/>
      <c r="N4" s="654"/>
      <c r="O4" s="654"/>
      <c r="P4" s="654"/>
      <c r="Q4" s="654"/>
      <c r="R4" s="654"/>
      <c r="S4" s="654"/>
      <c r="T4" s="654"/>
      <c r="U4" s="654"/>
      <c r="V4" s="654"/>
      <c r="W4" s="654"/>
      <c r="X4" s="654"/>
      <c r="Y4" s="654"/>
      <c r="Z4" s="654"/>
      <c r="AA4" s="654"/>
      <c r="AB4" s="654"/>
      <c r="AC4" s="654"/>
      <c r="AD4" s="654"/>
    </row>
    <row r="5" spans="1:30" ht="16.5" customHeight="1">
      <c r="A5" s="126"/>
      <c r="B5" s="653" t="s">
        <v>18</v>
      </c>
      <c r="C5" s="653"/>
      <c r="D5" s="653"/>
      <c r="E5" s="653"/>
      <c r="F5" s="653"/>
      <c r="G5" s="653"/>
      <c r="H5" s="653"/>
      <c r="I5" s="653"/>
      <c r="J5" s="653"/>
      <c r="K5" s="653"/>
      <c r="L5" s="654"/>
      <c r="M5" s="654"/>
      <c r="N5" s="654"/>
      <c r="O5" s="654"/>
      <c r="P5" s="654"/>
      <c r="Q5" s="654"/>
      <c r="R5" s="654"/>
      <c r="S5" s="654"/>
      <c r="T5" s="654"/>
      <c r="U5" s="654"/>
      <c r="V5" s="654"/>
      <c r="W5" s="654"/>
      <c r="X5" s="654"/>
      <c r="Y5" s="654"/>
      <c r="Z5" s="654"/>
      <c r="AA5" s="654"/>
      <c r="AB5" s="654"/>
      <c r="AC5" s="654"/>
      <c r="AD5" s="654"/>
    </row>
    <row r="6" spans="1:30" ht="16.5" customHeight="1">
      <c r="A6" s="126"/>
      <c r="B6" s="126"/>
      <c r="C6" s="126"/>
      <c r="D6" s="126"/>
      <c r="E6" s="126"/>
      <c r="F6" s="126"/>
      <c r="G6" s="126"/>
      <c r="H6" s="126"/>
      <c r="I6" s="126"/>
      <c r="J6" s="126"/>
      <c r="K6" s="126"/>
      <c r="L6" s="654"/>
      <c r="M6" s="654"/>
      <c r="N6" s="654"/>
      <c r="O6" s="654"/>
      <c r="P6" s="654"/>
      <c r="Q6" s="654"/>
      <c r="R6" s="654"/>
      <c r="S6" s="654"/>
      <c r="T6" s="654"/>
      <c r="U6" s="654"/>
      <c r="V6" s="654"/>
      <c r="W6" s="654"/>
      <c r="X6" s="654"/>
      <c r="Y6" s="654"/>
      <c r="Z6" s="654"/>
      <c r="AA6" s="654"/>
      <c r="AB6" s="654"/>
      <c r="AC6" s="654"/>
      <c r="AD6" s="654"/>
    </row>
    <row r="7" spans="1:30" ht="16.5" customHeight="1">
      <c r="A7" s="126"/>
      <c r="B7" s="653" t="s">
        <v>20</v>
      </c>
      <c r="C7" s="653"/>
      <c r="D7" s="653"/>
      <c r="E7" s="653"/>
      <c r="F7" s="653"/>
      <c r="G7" s="653"/>
      <c r="H7" s="653"/>
      <c r="I7" s="653"/>
      <c r="J7" s="653"/>
      <c r="K7" s="653"/>
      <c r="L7" s="654"/>
      <c r="M7" s="654"/>
      <c r="N7" s="654"/>
      <c r="O7" s="654"/>
      <c r="P7" s="654"/>
      <c r="Q7" s="654"/>
      <c r="R7" s="654"/>
      <c r="S7" s="654"/>
      <c r="T7" s="654"/>
      <c r="U7" s="654"/>
      <c r="V7" s="654"/>
      <c r="W7" s="654"/>
      <c r="X7" s="654"/>
      <c r="Y7" s="654"/>
      <c r="Z7" s="654"/>
      <c r="AA7" s="654"/>
      <c r="AB7" s="654"/>
      <c r="AC7" s="654"/>
      <c r="AD7" s="654"/>
    </row>
    <row r="8" spans="1:30" ht="16.5" customHeight="1">
      <c r="A8" s="128"/>
      <c r="B8" s="655"/>
      <c r="C8" s="655"/>
      <c r="D8" s="655"/>
      <c r="E8" s="655"/>
      <c r="F8" s="655"/>
      <c r="G8" s="655"/>
      <c r="H8" s="655"/>
      <c r="I8" s="655"/>
      <c r="J8" s="655"/>
      <c r="K8" s="655"/>
      <c r="L8" s="661"/>
      <c r="M8" s="661"/>
      <c r="N8" s="661"/>
      <c r="O8" s="661"/>
      <c r="P8" s="661"/>
      <c r="Q8" s="661"/>
      <c r="R8" s="661"/>
      <c r="S8" s="661"/>
      <c r="T8" s="661"/>
      <c r="U8" s="661"/>
      <c r="V8" s="661"/>
      <c r="W8" s="661"/>
      <c r="X8" s="661"/>
      <c r="Y8" s="661"/>
      <c r="Z8" s="661"/>
      <c r="AA8" s="661"/>
      <c r="AB8" s="661"/>
      <c r="AC8" s="661"/>
      <c r="AD8" s="661"/>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2" t="s">
        <v>750</v>
      </c>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row>
    <row r="11" spans="1:30" ht="16.5" customHeight="1">
      <c r="A11" s="126"/>
      <c r="B11" s="653" t="s">
        <v>17</v>
      </c>
      <c r="C11" s="653"/>
      <c r="D11" s="653"/>
      <c r="E11" s="653"/>
      <c r="F11" s="653"/>
      <c r="G11" s="653"/>
      <c r="H11" s="653"/>
      <c r="I11" s="653"/>
      <c r="J11" s="653"/>
      <c r="K11" s="653"/>
      <c r="L11" s="654"/>
      <c r="M11" s="654"/>
      <c r="N11" s="654"/>
      <c r="O11" s="654"/>
      <c r="P11" s="654"/>
      <c r="Q11" s="654"/>
      <c r="R11" s="654"/>
      <c r="S11" s="654"/>
      <c r="T11" s="654"/>
      <c r="U11" s="654"/>
      <c r="V11" s="654"/>
      <c r="W11" s="654"/>
      <c r="X11" s="654"/>
      <c r="Y11" s="654"/>
      <c r="Z11" s="654"/>
      <c r="AA11" s="654"/>
      <c r="AB11" s="654"/>
      <c r="AC11" s="654"/>
      <c r="AD11" s="654"/>
    </row>
    <row r="12" spans="1:30" ht="16.5" customHeight="1">
      <c r="A12" s="126"/>
      <c r="B12" s="653" t="s">
        <v>18</v>
      </c>
      <c r="C12" s="653"/>
      <c r="D12" s="653"/>
      <c r="E12" s="653"/>
      <c r="F12" s="653"/>
      <c r="G12" s="653"/>
      <c r="H12" s="653"/>
      <c r="I12" s="653"/>
      <c r="J12" s="653"/>
      <c r="K12" s="653"/>
      <c r="L12" s="654"/>
      <c r="M12" s="654"/>
      <c r="N12" s="654"/>
      <c r="O12" s="654"/>
      <c r="P12" s="654"/>
      <c r="Q12" s="654"/>
      <c r="R12" s="654"/>
      <c r="S12" s="654"/>
      <c r="T12" s="654"/>
      <c r="U12" s="654"/>
      <c r="V12" s="654"/>
      <c r="W12" s="654"/>
      <c r="X12" s="654"/>
      <c r="Y12" s="654"/>
      <c r="Z12" s="654"/>
      <c r="AA12" s="654"/>
      <c r="AB12" s="654"/>
      <c r="AC12" s="654"/>
      <c r="AD12" s="654"/>
    </row>
    <row r="13" spans="1:30" ht="16.5" customHeight="1">
      <c r="A13" s="126"/>
      <c r="B13" s="126"/>
      <c r="C13" s="126"/>
      <c r="D13" s="126"/>
      <c r="E13" s="126"/>
      <c r="F13" s="126"/>
      <c r="G13" s="126"/>
      <c r="H13" s="126"/>
      <c r="I13" s="126"/>
      <c r="J13" s="126"/>
      <c r="K13" s="126"/>
      <c r="L13" s="654"/>
      <c r="M13" s="654"/>
      <c r="N13" s="654"/>
      <c r="O13" s="654"/>
      <c r="P13" s="654"/>
      <c r="Q13" s="654"/>
      <c r="R13" s="654"/>
      <c r="S13" s="654"/>
      <c r="T13" s="654"/>
      <c r="U13" s="654"/>
      <c r="V13" s="654"/>
      <c r="W13" s="654"/>
      <c r="X13" s="654"/>
      <c r="Y13" s="654"/>
      <c r="Z13" s="654"/>
      <c r="AA13" s="654"/>
      <c r="AB13" s="654"/>
      <c r="AC13" s="654"/>
      <c r="AD13" s="654"/>
    </row>
    <row r="14" spans="1:30" ht="16.5" customHeight="1">
      <c r="A14" s="126"/>
      <c r="B14" s="653" t="s">
        <v>20</v>
      </c>
      <c r="C14" s="653"/>
      <c r="D14" s="653"/>
      <c r="E14" s="653"/>
      <c r="F14" s="653"/>
      <c r="G14" s="653"/>
      <c r="H14" s="653"/>
      <c r="I14" s="653"/>
      <c r="J14" s="653"/>
      <c r="K14" s="653"/>
      <c r="L14" s="654"/>
      <c r="M14" s="654"/>
      <c r="N14" s="654"/>
      <c r="O14" s="654"/>
      <c r="P14" s="654"/>
      <c r="Q14" s="654"/>
      <c r="R14" s="654"/>
      <c r="S14" s="654"/>
      <c r="T14" s="654"/>
      <c r="U14" s="654"/>
      <c r="V14" s="654"/>
      <c r="W14" s="654"/>
      <c r="X14" s="654"/>
      <c r="Y14" s="654"/>
      <c r="Z14" s="654"/>
      <c r="AA14" s="654"/>
      <c r="AB14" s="654"/>
      <c r="AC14" s="654"/>
      <c r="AD14" s="654"/>
    </row>
    <row r="15" spans="1:30" ht="16.5" customHeight="1">
      <c r="A15" s="128"/>
      <c r="B15" s="655"/>
      <c r="C15" s="655"/>
      <c r="D15" s="655"/>
      <c r="E15" s="655"/>
      <c r="F15" s="655"/>
      <c r="G15" s="655"/>
      <c r="H15" s="655"/>
      <c r="I15" s="655"/>
      <c r="J15" s="655"/>
      <c r="K15" s="655"/>
      <c r="L15" s="661"/>
      <c r="M15" s="661"/>
      <c r="N15" s="661"/>
      <c r="O15" s="661"/>
      <c r="P15" s="661"/>
      <c r="Q15" s="661"/>
      <c r="R15" s="661"/>
      <c r="S15" s="661"/>
      <c r="T15" s="661"/>
      <c r="U15" s="661"/>
      <c r="V15" s="661"/>
      <c r="W15" s="661"/>
      <c r="X15" s="661"/>
      <c r="Y15" s="661"/>
      <c r="Z15" s="661"/>
      <c r="AA15" s="661"/>
      <c r="AB15" s="661"/>
      <c r="AC15" s="661"/>
      <c r="AD15" s="661"/>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2" t="s">
        <v>751</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row>
    <row r="18" spans="1:30" ht="16.5" customHeight="1">
      <c r="A18" s="126"/>
      <c r="B18" s="653" t="s">
        <v>17</v>
      </c>
      <c r="C18" s="653"/>
      <c r="D18" s="653"/>
      <c r="E18" s="653"/>
      <c r="F18" s="653"/>
      <c r="G18" s="653"/>
      <c r="H18" s="653"/>
      <c r="I18" s="653"/>
      <c r="J18" s="653"/>
      <c r="K18" s="653"/>
      <c r="L18" s="654"/>
      <c r="M18" s="654"/>
      <c r="N18" s="654"/>
      <c r="O18" s="654"/>
      <c r="P18" s="654"/>
      <c r="Q18" s="654"/>
      <c r="R18" s="654"/>
      <c r="S18" s="654"/>
      <c r="T18" s="654"/>
      <c r="U18" s="654"/>
      <c r="V18" s="654"/>
      <c r="W18" s="654"/>
      <c r="X18" s="654"/>
      <c r="Y18" s="654"/>
      <c r="Z18" s="654"/>
      <c r="AA18" s="654"/>
      <c r="AB18" s="654"/>
      <c r="AC18" s="654"/>
      <c r="AD18" s="654"/>
    </row>
    <row r="19" spans="1:30" ht="16.5" customHeight="1">
      <c r="A19" s="126"/>
      <c r="B19" s="653" t="s">
        <v>18</v>
      </c>
      <c r="C19" s="653"/>
      <c r="D19" s="653"/>
      <c r="E19" s="653"/>
      <c r="F19" s="653"/>
      <c r="G19" s="653"/>
      <c r="H19" s="653"/>
      <c r="I19" s="653"/>
      <c r="J19" s="653"/>
      <c r="K19" s="653"/>
      <c r="L19" s="654"/>
      <c r="M19" s="654"/>
      <c r="N19" s="654"/>
      <c r="O19" s="654"/>
      <c r="P19" s="654"/>
      <c r="Q19" s="654"/>
      <c r="R19" s="654"/>
      <c r="S19" s="654"/>
      <c r="T19" s="654"/>
      <c r="U19" s="654"/>
      <c r="V19" s="654"/>
      <c r="W19" s="654"/>
      <c r="X19" s="654"/>
      <c r="Y19" s="654"/>
      <c r="Z19" s="654"/>
      <c r="AA19" s="654"/>
      <c r="AB19" s="654"/>
      <c r="AC19" s="654"/>
      <c r="AD19" s="654"/>
    </row>
    <row r="20" spans="1:30" ht="16.5" customHeight="1">
      <c r="A20" s="126"/>
      <c r="B20" s="126"/>
      <c r="C20" s="126"/>
      <c r="D20" s="126"/>
      <c r="E20" s="126"/>
      <c r="F20" s="126"/>
      <c r="G20" s="126"/>
      <c r="H20" s="126"/>
      <c r="I20" s="126"/>
      <c r="J20" s="126"/>
      <c r="K20" s="126"/>
      <c r="L20" s="654"/>
      <c r="M20" s="654"/>
      <c r="N20" s="654"/>
      <c r="O20" s="654"/>
      <c r="P20" s="654"/>
      <c r="Q20" s="654"/>
      <c r="R20" s="654"/>
      <c r="S20" s="654"/>
      <c r="T20" s="654"/>
      <c r="U20" s="654"/>
      <c r="V20" s="654"/>
      <c r="W20" s="654"/>
      <c r="X20" s="654"/>
      <c r="Y20" s="654"/>
      <c r="Z20" s="654"/>
      <c r="AA20" s="654"/>
      <c r="AB20" s="654"/>
      <c r="AC20" s="654"/>
      <c r="AD20" s="654"/>
    </row>
    <row r="21" spans="1:30" ht="16.5" customHeight="1">
      <c r="A21" s="126"/>
      <c r="B21" s="653" t="s">
        <v>20</v>
      </c>
      <c r="C21" s="653"/>
      <c r="D21" s="653"/>
      <c r="E21" s="653"/>
      <c r="F21" s="653"/>
      <c r="G21" s="653"/>
      <c r="H21" s="653"/>
      <c r="I21" s="653"/>
      <c r="J21" s="653"/>
      <c r="K21" s="653"/>
      <c r="L21" s="654"/>
      <c r="M21" s="654"/>
      <c r="N21" s="654"/>
      <c r="O21" s="654"/>
      <c r="P21" s="654"/>
      <c r="Q21" s="654"/>
      <c r="R21" s="654"/>
      <c r="S21" s="654"/>
      <c r="T21" s="654"/>
      <c r="U21" s="654"/>
      <c r="V21" s="654"/>
      <c r="W21" s="654"/>
      <c r="X21" s="654"/>
      <c r="Y21" s="654"/>
      <c r="Z21" s="654"/>
      <c r="AA21" s="654"/>
      <c r="AB21" s="654"/>
      <c r="AC21" s="654"/>
      <c r="AD21" s="654"/>
    </row>
    <row r="22" spans="1:30" ht="16.5" customHeight="1">
      <c r="A22" s="128"/>
      <c r="B22" s="655"/>
      <c r="C22" s="655"/>
      <c r="D22" s="655"/>
      <c r="E22" s="655"/>
      <c r="F22" s="655"/>
      <c r="G22" s="655"/>
      <c r="H22" s="655"/>
      <c r="I22" s="655"/>
      <c r="J22" s="655"/>
      <c r="K22" s="655"/>
      <c r="L22" s="661"/>
      <c r="M22" s="661"/>
      <c r="N22" s="661"/>
      <c r="O22" s="661"/>
      <c r="P22" s="661"/>
      <c r="Q22" s="661"/>
      <c r="R22" s="661"/>
      <c r="S22" s="661"/>
      <c r="T22" s="661"/>
      <c r="U22" s="661"/>
      <c r="V22" s="661"/>
      <c r="W22" s="661"/>
      <c r="X22" s="661"/>
      <c r="Y22" s="661"/>
      <c r="Z22" s="661"/>
      <c r="AA22" s="661"/>
      <c r="AB22" s="661"/>
      <c r="AC22" s="661"/>
      <c r="AD22" s="661"/>
    </row>
    <row r="23" spans="1:30" ht="16.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row>
    <row r="24" spans="1:30" ht="16.5" customHeight="1">
      <c r="A24" s="652" t="s">
        <v>752</v>
      </c>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row>
    <row r="25" spans="1:30" ht="9.9499999999999993" customHeight="1">
      <c r="A25" s="126"/>
      <c r="B25" s="653" t="s">
        <v>17</v>
      </c>
      <c r="C25" s="653"/>
      <c r="D25" s="653"/>
      <c r="E25" s="653"/>
      <c r="F25" s="653"/>
      <c r="G25" s="653"/>
      <c r="H25" s="653"/>
      <c r="I25" s="653"/>
      <c r="J25" s="653"/>
      <c r="K25" s="653"/>
      <c r="L25" s="654"/>
      <c r="M25" s="654"/>
      <c r="N25" s="654"/>
      <c r="O25" s="654"/>
      <c r="P25" s="654"/>
      <c r="Q25" s="654"/>
      <c r="R25" s="654"/>
      <c r="S25" s="654"/>
      <c r="T25" s="654"/>
      <c r="U25" s="654"/>
      <c r="V25" s="654"/>
      <c r="W25" s="654"/>
      <c r="X25" s="654"/>
      <c r="Y25" s="654"/>
      <c r="Z25" s="654"/>
      <c r="AA25" s="654"/>
      <c r="AB25" s="654"/>
      <c r="AC25" s="654"/>
      <c r="AD25" s="654"/>
    </row>
    <row r="26" spans="1:30" ht="16.5" customHeight="1">
      <c r="A26" s="126"/>
      <c r="B26" s="653" t="s">
        <v>18</v>
      </c>
      <c r="C26" s="653"/>
      <c r="D26" s="653"/>
      <c r="E26" s="653"/>
      <c r="F26" s="653"/>
      <c r="G26" s="653"/>
      <c r="H26" s="653"/>
      <c r="I26" s="653"/>
      <c r="J26" s="653"/>
      <c r="K26" s="653"/>
      <c r="L26" s="654"/>
      <c r="M26" s="654"/>
      <c r="N26" s="654"/>
      <c r="O26" s="654"/>
      <c r="P26" s="654"/>
      <c r="Q26" s="654"/>
      <c r="R26" s="654"/>
      <c r="S26" s="654"/>
      <c r="T26" s="654"/>
      <c r="U26" s="654"/>
      <c r="V26" s="654"/>
      <c r="W26" s="654"/>
      <c r="X26" s="654"/>
      <c r="Y26" s="654"/>
      <c r="Z26" s="654"/>
      <c r="AA26" s="654"/>
      <c r="AB26" s="654"/>
      <c r="AC26" s="654"/>
      <c r="AD26" s="654"/>
    </row>
    <row r="27" spans="1:30" ht="16.5" customHeight="1">
      <c r="A27" s="126"/>
      <c r="B27" s="126"/>
      <c r="C27" s="126"/>
      <c r="D27" s="126"/>
      <c r="E27" s="126"/>
      <c r="F27" s="126"/>
      <c r="G27" s="126"/>
      <c r="H27" s="126"/>
      <c r="I27" s="126"/>
      <c r="J27" s="126"/>
      <c r="K27" s="126"/>
      <c r="L27" s="654"/>
      <c r="M27" s="654"/>
      <c r="N27" s="654"/>
      <c r="O27" s="654"/>
      <c r="P27" s="654"/>
      <c r="Q27" s="654"/>
      <c r="R27" s="654"/>
      <c r="S27" s="654"/>
      <c r="T27" s="654"/>
      <c r="U27" s="654"/>
      <c r="V27" s="654"/>
      <c r="W27" s="654"/>
      <c r="X27" s="654"/>
      <c r="Y27" s="654"/>
      <c r="Z27" s="654"/>
      <c r="AA27" s="654"/>
      <c r="AB27" s="654"/>
      <c r="AC27" s="654"/>
      <c r="AD27" s="654"/>
    </row>
    <row r="28" spans="1:30" ht="16.5" customHeight="1">
      <c r="A28" s="126"/>
      <c r="B28" s="653" t="s">
        <v>20</v>
      </c>
      <c r="C28" s="653"/>
      <c r="D28" s="653"/>
      <c r="E28" s="653"/>
      <c r="F28" s="653"/>
      <c r="G28" s="653"/>
      <c r="H28" s="653"/>
      <c r="I28" s="653"/>
      <c r="J28" s="653"/>
      <c r="K28" s="653"/>
      <c r="L28" s="654"/>
      <c r="M28" s="654"/>
      <c r="N28" s="654"/>
      <c r="O28" s="654"/>
      <c r="P28" s="654"/>
      <c r="Q28" s="654"/>
      <c r="R28" s="654"/>
      <c r="S28" s="654"/>
      <c r="T28" s="654"/>
      <c r="U28" s="654"/>
      <c r="V28" s="654"/>
      <c r="W28" s="654"/>
      <c r="X28" s="654"/>
      <c r="Y28" s="654"/>
      <c r="Z28" s="654"/>
      <c r="AA28" s="654"/>
      <c r="AB28" s="654"/>
      <c r="AC28" s="654"/>
      <c r="AD28" s="654"/>
    </row>
    <row r="29" spans="1:30" ht="16.5" customHeight="1">
      <c r="A29" s="128"/>
      <c r="B29" s="655"/>
      <c r="C29" s="655"/>
      <c r="D29" s="655"/>
      <c r="E29" s="655"/>
      <c r="F29" s="655"/>
      <c r="G29" s="655"/>
      <c r="H29" s="655"/>
      <c r="I29" s="655"/>
      <c r="J29" s="655"/>
      <c r="K29" s="655"/>
      <c r="L29" s="661"/>
      <c r="M29" s="661"/>
      <c r="N29" s="661"/>
      <c r="O29" s="661"/>
      <c r="P29" s="661"/>
      <c r="Q29" s="661"/>
      <c r="R29" s="661"/>
      <c r="S29" s="661"/>
      <c r="T29" s="661"/>
      <c r="U29" s="661"/>
      <c r="V29" s="661"/>
      <c r="W29" s="661"/>
      <c r="X29" s="661"/>
      <c r="Y29" s="661"/>
      <c r="Z29" s="661"/>
      <c r="AA29" s="661"/>
      <c r="AB29" s="661"/>
      <c r="AC29" s="661"/>
      <c r="AD29" s="661"/>
    </row>
    <row r="30" spans="1:30" ht="16.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row>
    <row r="31" spans="1:30" ht="16.5" customHeight="1">
      <c r="A31" s="652" t="s">
        <v>749</v>
      </c>
      <c r="B31" s="652"/>
      <c r="C31" s="652"/>
      <c r="D31" s="652"/>
      <c r="E31" s="652"/>
      <c r="F31" s="652"/>
      <c r="G31" s="652"/>
      <c r="H31" s="652"/>
      <c r="I31" s="652"/>
      <c r="J31" s="652"/>
      <c r="K31" s="652"/>
      <c r="L31" s="652"/>
      <c r="M31" s="652"/>
      <c r="N31" s="652"/>
      <c r="O31" s="652"/>
      <c r="P31" s="652"/>
      <c r="Q31" s="652"/>
      <c r="R31" s="652"/>
      <c r="S31" s="652"/>
      <c r="T31" s="652"/>
      <c r="U31" s="652"/>
      <c r="V31" s="652"/>
      <c r="W31" s="652"/>
      <c r="X31" s="652"/>
      <c r="Y31" s="652"/>
      <c r="Z31" s="652"/>
      <c r="AA31" s="652"/>
      <c r="AB31" s="652"/>
      <c r="AC31" s="652"/>
      <c r="AD31" s="652"/>
    </row>
    <row r="32" spans="1:30" ht="16.5" customHeight="1">
      <c r="A32" s="137"/>
      <c r="B32" s="650"/>
      <c r="C32" s="650"/>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row>
    <row r="33" spans="1:30" ht="9.9499999999999993" customHeight="1">
      <c r="A33" s="131"/>
      <c r="B33" s="650"/>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row>
    <row r="34" spans="1:30" ht="16.5" customHeight="1">
      <c r="A34" s="135"/>
      <c r="B34" s="650"/>
      <c r="C34" s="650"/>
      <c r="D34" s="650"/>
      <c r="E34" s="650"/>
      <c r="F34" s="650"/>
      <c r="G34" s="650"/>
      <c r="H34" s="650"/>
      <c r="I34" s="650"/>
      <c r="J34" s="650"/>
      <c r="K34" s="650"/>
      <c r="L34" s="650"/>
      <c r="M34" s="650"/>
      <c r="N34" s="650"/>
      <c r="O34" s="650"/>
      <c r="P34" s="650"/>
      <c r="Q34" s="650"/>
      <c r="R34" s="650"/>
      <c r="S34" s="650"/>
      <c r="T34" s="650"/>
      <c r="U34" s="650"/>
      <c r="V34" s="650"/>
      <c r="W34" s="650"/>
      <c r="X34" s="650"/>
      <c r="Y34" s="650"/>
      <c r="Z34" s="650"/>
      <c r="AA34" s="650"/>
      <c r="AB34" s="650"/>
      <c r="AC34" s="650"/>
      <c r="AD34" s="650"/>
    </row>
    <row r="35" spans="1:30" ht="16.5" customHeight="1">
      <c r="A35" s="247"/>
      <c r="B35" s="651"/>
      <c r="C35" s="651"/>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row>
  </sheetData>
  <mergeCells count="47">
    <mergeCell ref="B5:K5"/>
    <mergeCell ref="L5:AD5"/>
    <mergeCell ref="A1:AD1"/>
    <mergeCell ref="A2:K2"/>
    <mergeCell ref="A3:AD3"/>
    <mergeCell ref="B4:K4"/>
    <mergeCell ref="L4:AD4"/>
    <mergeCell ref="L6:AD6"/>
    <mergeCell ref="B7:K7"/>
    <mergeCell ref="L7:AD7"/>
    <mergeCell ref="B8:K8"/>
    <mergeCell ref="L8:AD8"/>
    <mergeCell ref="B14:K14"/>
    <mergeCell ref="L14:AD14"/>
    <mergeCell ref="B15:K15"/>
    <mergeCell ref="L15:AD15"/>
    <mergeCell ref="A10:AD10"/>
    <mergeCell ref="B11:K11"/>
    <mergeCell ref="L11:AD11"/>
    <mergeCell ref="B12:K12"/>
    <mergeCell ref="L12:AD12"/>
    <mergeCell ref="L13:AD13"/>
    <mergeCell ref="B21:K21"/>
    <mergeCell ref="L21:AD21"/>
    <mergeCell ref="B22:K22"/>
    <mergeCell ref="L22:AD22"/>
    <mergeCell ref="A17:AD17"/>
    <mergeCell ref="B18:K18"/>
    <mergeCell ref="L18:AD18"/>
    <mergeCell ref="B19:K19"/>
    <mergeCell ref="L19:AD19"/>
    <mergeCell ref="L20:AD20"/>
    <mergeCell ref="B35:AD35"/>
    <mergeCell ref="A31:AD31"/>
    <mergeCell ref="B28:K28"/>
    <mergeCell ref="L28:AD28"/>
    <mergeCell ref="L29:AD29"/>
    <mergeCell ref="B32:AD32"/>
    <mergeCell ref="B33:AD33"/>
    <mergeCell ref="B34:AD34"/>
    <mergeCell ref="L27:AD27"/>
    <mergeCell ref="B29:K29"/>
    <mergeCell ref="A24:AD24"/>
    <mergeCell ref="B25:K25"/>
    <mergeCell ref="L25:AD25"/>
    <mergeCell ref="B26:K26"/>
    <mergeCell ref="L26:AD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691A-2FE4-40FE-A31D-F00D4451B956}">
  <sheetPr codeName="Sheet15"/>
  <dimension ref="A1:AD28"/>
  <sheetViews>
    <sheetView showGridLines="0" view="pageBreakPreview" zoomScaleNormal="100" zoomScaleSheetLayoutView="100" workbookViewId="0">
      <selection activeCell="L4" sqref="L4:AD4"/>
    </sheetView>
  </sheetViews>
  <sheetFormatPr defaultRowHeight="18.75"/>
  <cols>
    <col min="1" max="30" width="2.625" customWidth="1"/>
  </cols>
  <sheetData>
    <row r="1" spans="1:30" ht="16.5" customHeight="1">
      <c r="A1" s="662" t="s">
        <v>753</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ht="16.5" customHeight="1">
      <c r="A2" s="663" t="s">
        <v>755</v>
      </c>
      <c r="B2" s="663"/>
      <c r="C2" s="663"/>
      <c r="D2" s="663"/>
      <c r="E2" s="663"/>
      <c r="F2" s="663"/>
      <c r="G2" s="663"/>
      <c r="H2" s="663"/>
      <c r="I2" s="663"/>
      <c r="J2" s="663"/>
      <c r="K2" s="663"/>
      <c r="L2" s="128"/>
      <c r="M2" s="128"/>
      <c r="N2" s="128"/>
      <c r="O2" s="128"/>
      <c r="P2" s="128"/>
      <c r="Q2" s="128"/>
      <c r="R2" s="128"/>
      <c r="S2" s="128"/>
      <c r="T2" s="128"/>
      <c r="U2" s="128"/>
      <c r="V2" s="128"/>
      <c r="W2" s="128"/>
      <c r="X2" s="128"/>
      <c r="Y2" s="128"/>
      <c r="Z2" s="128"/>
      <c r="AA2" s="128"/>
      <c r="AB2" s="128"/>
      <c r="AC2" s="128"/>
      <c r="AD2" s="128"/>
    </row>
    <row r="3" spans="1:30" ht="16.5" customHeight="1">
      <c r="A3" s="652" t="s">
        <v>756</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row>
    <row r="4" spans="1:30" ht="16.5" customHeight="1">
      <c r="A4" s="126"/>
      <c r="B4" s="653" t="s">
        <v>17</v>
      </c>
      <c r="C4" s="653"/>
      <c r="D4" s="653"/>
      <c r="E4" s="653"/>
      <c r="F4" s="653"/>
      <c r="G4" s="653"/>
      <c r="H4" s="653"/>
      <c r="I4" s="653"/>
      <c r="J4" s="653"/>
      <c r="K4" s="653"/>
      <c r="L4" s="654"/>
      <c r="M4" s="654"/>
      <c r="N4" s="654"/>
      <c r="O4" s="654"/>
      <c r="P4" s="654"/>
      <c r="Q4" s="654"/>
      <c r="R4" s="654"/>
      <c r="S4" s="654"/>
      <c r="T4" s="654"/>
      <c r="U4" s="654"/>
      <c r="V4" s="654"/>
      <c r="W4" s="654"/>
      <c r="X4" s="654"/>
      <c r="Y4" s="654"/>
      <c r="Z4" s="654"/>
      <c r="AA4" s="654"/>
      <c r="AB4" s="654"/>
      <c r="AC4" s="654"/>
      <c r="AD4" s="654"/>
    </row>
    <row r="5" spans="1:30" ht="16.5" customHeight="1">
      <c r="A5" s="126"/>
      <c r="B5" s="653" t="s">
        <v>18</v>
      </c>
      <c r="C5" s="653"/>
      <c r="D5" s="653"/>
      <c r="E5" s="653"/>
      <c r="F5" s="653"/>
      <c r="G5" s="653"/>
      <c r="H5" s="653"/>
      <c r="I5" s="653"/>
      <c r="J5" s="653"/>
      <c r="K5" s="653"/>
      <c r="L5" s="654"/>
      <c r="M5" s="654"/>
      <c r="N5" s="654"/>
      <c r="O5" s="654"/>
      <c r="P5" s="654"/>
      <c r="Q5" s="654"/>
      <c r="R5" s="654"/>
      <c r="S5" s="654"/>
      <c r="T5" s="654"/>
      <c r="U5" s="654"/>
      <c r="V5" s="654"/>
      <c r="W5" s="654"/>
      <c r="X5" s="654"/>
      <c r="Y5" s="654"/>
      <c r="Z5" s="654"/>
      <c r="AA5" s="654"/>
      <c r="AB5" s="654"/>
      <c r="AC5" s="654"/>
      <c r="AD5" s="654"/>
    </row>
    <row r="6" spans="1:30" ht="16.5" customHeight="1">
      <c r="A6" s="126"/>
      <c r="B6" s="126"/>
      <c r="C6" s="126"/>
      <c r="D6" s="126"/>
      <c r="E6" s="126"/>
      <c r="F6" s="126"/>
      <c r="G6" s="126"/>
      <c r="H6" s="126"/>
      <c r="I6" s="126"/>
      <c r="J6" s="126"/>
      <c r="K6" s="126"/>
      <c r="L6" s="654"/>
      <c r="M6" s="654"/>
      <c r="N6" s="654"/>
      <c r="O6" s="654"/>
      <c r="P6" s="654"/>
      <c r="Q6" s="654"/>
      <c r="R6" s="654"/>
      <c r="S6" s="654"/>
      <c r="T6" s="654"/>
      <c r="U6" s="654"/>
      <c r="V6" s="654"/>
      <c r="W6" s="654"/>
      <c r="X6" s="654"/>
      <c r="Y6" s="654"/>
      <c r="Z6" s="654"/>
      <c r="AA6" s="654"/>
      <c r="AB6" s="654"/>
      <c r="AC6" s="654"/>
      <c r="AD6" s="654"/>
    </row>
    <row r="7" spans="1:30" ht="16.5" customHeight="1">
      <c r="A7" s="126"/>
      <c r="B7" s="653" t="s">
        <v>20</v>
      </c>
      <c r="C7" s="653"/>
      <c r="D7" s="653"/>
      <c r="E7" s="653"/>
      <c r="F7" s="653"/>
      <c r="G7" s="653"/>
      <c r="H7" s="653"/>
      <c r="I7" s="653"/>
      <c r="J7" s="653"/>
      <c r="K7" s="653"/>
      <c r="L7" s="654"/>
      <c r="M7" s="654"/>
      <c r="N7" s="654"/>
      <c r="O7" s="654"/>
      <c r="P7" s="654"/>
      <c r="Q7" s="654"/>
      <c r="R7" s="654"/>
      <c r="S7" s="654"/>
      <c r="T7" s="654"/>
      <c r="U7" s="654"/>
      <c r="V7" s="654"/>
      <c r="W7" s="654"/>
      <c r="X7" s="654"/>
      <c r="Y7" s="654"/>
      <c r="Z7" s="654"/>
      <c r="AA7" s="654"/>
      <c r="AB7" s="654"/>
      <c r="AC7" s="654"/>
      <c r="AD7" s="654"/>
    </row>
    <row r="8" spans="1:30" ht="16.5" customHeight="1">
      <c r="A8" s="128"/>
      <c r="B8" s="655"/>
      <c r="C8" s="655"/>
      <c r="D8" s="655"/>
      <c r="E8" s="655"/>
      <c r="F8" s="655"/>
      <c r="G8" s="655"/>
      <c r="H8" s="655"/>
      <c r="I8" s="655"/>
      <c r="J8" s="655"/>
      <c r="K8" s="655"/>
      <c r="L8" s="654"/>
      <c r="M8" s="654"/>
      <c r="N8" s="654"/>
      <c r="O8" s="654"/>
      <c r="P8" s="654"/>
      <c r="Q8" s="654"/>
      <c r="R8" s="654"/>
      <c r="S8" s="654"/>
      <c r="T8" s="654"/>
      <c r="U8" s="654"/>
      <c r="V8" s="654"/>
      <c r="W8" s="654"/>
      <c r="X8" s="654"/>
      <c r="Y8" s="654"/>
      <c r="Z8" s="654"/>
      <c r="AA8" s="654"/>
      <c r="AB8" s="654"/>
      <c r="AC8" s="654"/>
      <c r="AD8" s="654"/>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2" t="s">
        <v>757</v>
      </c>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row>
    <row r="11" spans="1:30" ht="16.5" customHeight="1">
      <c r="A11" s="126"/>
      <c r="B11" s="653" t="s">
        <v>17</v>
      </c>
      <c r="C11" s="653"/>
      <c r="D11" s="653"/>
      <c r="E11" s="653"/>
      <c r="F11" s="653"/>
      <c r="G11" s="653"/>
      <c r="H11" s="653"/>
      <c r="I11" s="653"/>
      <c r="J11" s="653"/>
      <c r="K11" s="653"/>
      <c r="L11" s="654"/>
      <c r="M11" s="654"/>
      <c r="N11" s="654"/>
      <c r="O11" s="654"/>
      <c r="P11" s="654"/>
      <c r="Q11" s="654"/>
      <c r="R11" s="654"/>
      <c r="S11" s="654"/>
      <c r="T11" s="654"/>
      <c r="U11" s="654"/>
      <c r="V11" s="654"/>
      <c r="W11" s="654"/>
      <c r="X11" s="654"/>
      <c r="Y11" s="654"/>
      <c r="Z11" s="654"/>
      <c r="AA11" s="654"/>
      <c r="AB11" s="654"/>
      <c r="AC11" s="654"/>
      <c r="AD11" s="654"/>
    </row>
    <row r="12" spans="1:30" ht="16.5" customHeight="1">
      <c r="A12" s="126"/>
      <c r="B12" s="653" t="s">
        <v>18</v>
      </c>
      <c r="C12" s="653"/>
      <c r="D12" s="653"/>
      <c r="E12" s="653"/>
      <c r="F12" s="653"/>
      <c r="G12" s="653"/>
      <c r="H12" s="653"/>
      <c r="I12" s="653"/>
      <c r="J12" s="653"/>
      <c r="K12" s="653"/>
      <c r="L12" s="654"/>
      <c r="M12" s="654"/>
      <c r="N12" s="654"/>
      <c r="O12" s="654"/>
      <c r="P12" s="654"/>
      <c r="Q12" s="654"/>
      <c r="R12" s="654"/>
      <c r="S12" s="654"/>
      <c r="T12" s="654"/>
      <c r="U12" s="654"/>
      <c r="V12" s="654"/>
      <c r="W12" s="654"/>
      <c r="X12" s="654"/>
      <c r="Y12" s="654"/>
      <c r="Z12" s="654"/>
      <c r="AA12" s="654"/>
      <c r="AB12" s="654"/>
      <c r="AC12" s="654"/>
      <c r="AD12" s="654"/>
    </row>
    <row r="13" spans="1:30" ht="16.5" customHeight="1">
      <c r="A13" s="126"/>
      <c r="B13" s="126"/>
      <c r="C13" s="126"/>
      <c r="D13" s="126"/>
      <c r="E13" s="126"/>
      <c r="F13" s="126"/>
      <c r="G13" s="126"/>
      <c r="H13" s="126"/>
      <c r="I13" s="126"/>
      <c r="J13" s="126"/>
      <c r="K13" s="126"/>
      <c r="L13" s="654"/>
      <c r="M13" s="654"/>
      <c r="N13" s="654"/>
      <c r="O13" s="654"/>
      <c r="P13" s="654"/>
      <c r="Q13" s="654"/>
      <c r="R13" s="654"/>
      <c r="S13" s="654"/>
      <c r="T13" s="654"/>
      <c r="U13" s="654"/>
      <c r="V13" s="654"/>
      <c r="W13" s="654"/>
      <c r="X13" s="654"/>
      <c r="Y13" s="654"/>
      <c r="Z13" s="654"/>
      <c r="AA13" s="654"/>
      <c r="AB13" s="654"/>
      <c r="AC13" s="654"/>
      <c r="AD13" s="654"/>
    </row>
    <row r="14" spans="1:30" ht="16.5" customHeight="1">
      <c r="A14" s="126"/>
      <c r="B14" s="653" t="s">
        <v>20</v>
      </c>
      <c r="C14" s="653"/>
      <c r="D14" s="653"/>
      <c r="E14" s="653"/>
      <c r="F14" s="653"/>
      <c r="G14" s="653"/>
      <c r="H14" s="653"/>
      <c r="I14" s="653"/>
      <c r="J14" s="653"/>
      <c r="K14" s="653"/>
      <c r="L14" s="654"/>
      <c r="M14" s="654"/>
      <c r="N14" s="654"/>
      <c r="O14" s="654"/>
      <c r="P14" s="654"/>
      <c r="Q14" s="654"/>
      <c r="R14" s="654"/>
      <c r="S14" s="654"/>
      <c r="T14" s="654"/>
      <c r="U14" s="654"/>
      <c r="V14" s="654"/>
      <c r="W14" s="654"/>
      <c r="X14" s="654"/>
      <c r="Y14" s="654"/>
      <c r="Z14" s="654"/>
      <c r="AA14" s="654"/>
      <c r="AB14" s="654"/>
      <c r="AC14" s="654"/>
      <c r="AD14" s="654"/>
    </row>
    <row r="15" spans="1:30" ht="16.5" customHeight="1">
      <c r="A15" s="128"/>
      <c r="B15" s="655"/>
      <c r="C15" s="655"/>
      <c r="D15" s="655"/>
      <c r="E15" s="655"/>
      <c r="F15" s="655"/>
      <c r="G15" s="655"/>
      <c r="H15" s="655"/>
      <c r="I15" s="655"/>
      <c r="J15" s="655"/>
      <c r="K15" s="655"/>
      <c r="L15" s="654"/>
      <c r="M15" s="654"/>
      <c r="N15" s="654"/>
      <c r="O15" s="654"/>
      <c r="P15" s="654"/>
      <c r="Q15" s="654"/>
      <c r="R15" s="654"/>
      <c r="S15" s="654"/>
      <c r="T15" s="654"/>
      <c r="U15" s="654"/>
      <c r="V15" s="654"/>
      <c r="W15" s="654"/>
      <c r="X15" s="654"/>
      <c r="Y15" s="654"/>
      <c r="Z15" s="654"/>
      <c r="AA15" s="654"/>
      <c r="AB15" s="654"/>
      <c r="AC15" s="654"/>
      <c r="AD15" s="654"/>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2" t="s">
        <v>758</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row>
    <row r="18" spans="1:30" ht="16.5" customHeight="1">
      <c r="A18" s="126"/>
      <c r="B18" s="653" t="s">
        <v>17</v>
      </c>
      <c r="C18" s="653"/>
      <c r="D18" s="653"/>
      <c r="E18" s="653"/>
      <c r="F18" s="653"/>
      <c r="G18" s="653"/>
      <c r="H18" s="653"/>
      <c r="I18" s="653"/>
      <c r="J18" s="653"/>
      <c r="K18" s="653"/>
      <c r="L18" s="654"/>
      <c r="M18" s="654"/>
      <c r="N18" s="654"/>
      <c r="O18" s="654"/>
      <c r="P18" s="654"/>
      <c r="Q18" s="654"/>
      <c r="R18" s="654"/>
      <c r="S18" s="654"/>
      <c r="T18" s="654"/>
      <c r="U18" s="654"/>
      <c r="V18" s="654"/>
      <c r="W18" s="654"/>
      <c r="X18" s="654"/>
      <c r="Y18" s="654"/>
      <c r="Z18" s="654"/>
      <c r="AA18" s="654"/>
      <c r="AB18" s="654"/>
      <c r="AC18" s="654"/>
      <c r="AD18" s="654"/>
    </row>
    <row r="19" spans="1:30" ht="16.5" customHeight="1">
      <c r="A19" s="126"/>
      <c r="B19" s="653" t="s">
        <v>18</v>
      </c>
      <c r="C19" s="653"/>
      <c r="D19" s="653"/>
      <c r="E19" s="653"/>
      <c r="F19" s="653"/>
      <c r="G19" s="653"/>
      <c r="H19" s="653"/>
      <c r="I19" s="653"/>
      <c r="J19" s="653"/>
      <c r="K19" s="653"/>
      <c r="L19" s="654"/>
      <c r="M19" s="654"/>
      <c r="N19" s="654"/>
      <c r="O19" s="654"/>
      <c r="P19" s="654"/>
      <c r="Q19" s="654"/>
      <c r="R19" s="654"/>
      <c r="S19" s="654"/>
      <c r="T19" s="654"/>
      <c r="U19" s="654"/>
      <c r="V19" s="654"/>
      <c r="W19" s="654"/>
      <c r="X19" s="654"/>
      <c r="Y19" s="654"/>
      <c r="Z19" s="654"/>
      <c r="AA19" s="654"/>
      <c r="AB19" s="654"/>
      <c r="AC19" s="654"/>
      <c r="AD19" s="654"/>
    </row>
    <row r="20" spans="1:30" ht="16.5" customHeight="1">
      <c r="A20" s="126"/>
      <c r="B20" s="126"/>
      <c r="C20" s="126"/>
      <c r="D20" s="126"/>
      <c r="E20" s="126"/>
      <c r="F20" s="126"/>
      <c r="G20" s="126"/>
      <c r="H20" s="126"/>
      <c r="I20" s="126"/>
      <c r="J20" s="126"/>
      <c r="K20" s="126"/>
      <c r="L20" s="654"/>
      <c r="M20" s="654"/>
      <c r="N20" s="654"/>
      <c r="O20" s="654"/>
      <c r="P20" s="654"/>
      <c r="Q20" s="654"/>
      <c r="R20" s="654"/>
      <c r="S20" s="654"/>
      <c r="T20" s="654"/>
      <c r="U20" s="654"/>
      <c r="V20" s="654"/>
      <c r="W20" s="654"/>
      <c r="X20" s="654"/>
      <c r="Y20" s="654"/>
      <c r="Z20" s="654"/>
      <c r="AA20" s="654"/>
      <c r="AB20" s="654"/>
      <c r="AC20" s="654"/>
      <c r="AD20" s="654"/>
    </row>
    <row r="21" spans="1:30" ht="16.5" customHeight="1">
      <c r="A21" s="126"/>
      <c r="B21" s="653" t="s">
        <v>20</v>
      </c>
      <c r="C21" s="653"/>
      <c r="D21" s="653"/>
      <c r="E21" s="653"/>
      <c r="F21" s="653"/>
      <c r="G21" s="653"/>
      <c r="H21" s="653"/>
      <c r="I21" s="653"/>
      <c r="J21" s="653"/>
      <c r="K21" s="653"/>
      <c r="L21" s="654"/>
      <c r="M21" s="654"/>
      <c r="N21" s="654"/>
      <c r="O21" s="654"/>
      <c r="P21" s="654"/>
      <c r="Q21" s="654"/>
      <c r="R21" s="654"/>
      <c r="S21" s="654"/>
      <c r="T21" s="654"/>
      <c r="U21" s="654"/>
      <c r="V21" s="654"/>
      <c r="W21" s="654"/>
      <c r="X21" s="654"/>
      <c r="Y21" s="654"/>
      <c r="Z21" s="654"/>
      <c r="AA21" s="654"/>
      <c r="AB21" s="654"/>
      <c r="AC21" s="654"/>
      <c r="AD21" s="654"/>
    </row>
    <row r="22" spans="1:30" ht="16.5" customHeight="1">
      <c r="A22" s="128"/>
      <c r="B22" s="655"/>
      <c r="C22" s="655"/>
      <c r="D22" s="655"/>
      <c r="E22" s="655"/>
      <c r="F22" s="655"/>
      <c r="G22" s="655"/>
      <c r="H22" s="655"/>
      <c r="I22" s="655"/>
      <c r="J22" s="655"/>
      <c r="K22" s="655"/>
      <c r="L22" s="654"/>
      <c r="M22" s="654"/>
      <c r="N22" s="654"/>
      <c r="O22" s="654"/>
      <c r="P22" s="654"/>
      <c r="Q22" s="654"/>
      <c r="R22" s="654"/>
      <c r="S22" s="654"/>
      <c r="T22" s="654"/>
      <c r="U22" s="654"/>
      <c r="V22" s="654"/>
      <c r="W22" s="654"/>
      <c r="X22" s="654"/>
      <c r="Y22" s="654"/>
      <c r="Z22" s="654"/>
      <c r="AA22" s="654"/>
      <c r="AB22" s="654"/>
      <c r="AC22" s="654"/>
      <c r="AD22" s="654"/>
    </row>
    <row r="23" spans="1:30" ht="16.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row>
    <row r="24" spans="1:30" ht="16.5" customHeight="1">
      <c r="A24" s="652" t="s">
        <v>479</v>
      </c>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row>
    <row r="25" spans="1:30" ht="16.5" customHeight="1">
      <c r="A25" s="137"/>
      <c r="B25" s="650"/>
      <c r="C25" s="650"/>
      <c r="D25" s="650"/>
      <c r="E25" s="650"/>
      <c r="F25" s="650"/>
      <c r="G25" s="650"/>
      <c r="H25" s="650"/>
      <c r="I25" s="650"/>
      <c r="J25" s="650"/>
      <c r="K25" s="650"/>
      <c r="L25" s="650"/>
      <c r="M25" s="650"/>
      <c r="N25" s="650"/>
      <c r="O25" s="650"/>
      <c r="P25" s="650"/>
      <c r="Q25" s="650"/>
      <c r="R25" s="650"/>
      <c r="S25" s="650"/>
      <c r="T25" s="650"/>
      <c r="U25" s="650"/>
      <c r="V25" s="650"/>
      <c r="W25" s="650"/>
      <c r="X25" s="650"/>
      <c r="Y25" s="650"/>
      <c r="Z25" s="650"/>
      <c r="AA25" s="650"/>
      <c r="AB25" s="650"/>
      <c r="AC25" s="650"/>
      <c r="AD25" s="650"/>
    </row>
    <row r="26" spans="1:30" ht="16.5" customHeight="1">
      <c r="A26" s="131"/>
      <c r="B26" s="650"/>
      <c r="C26" s="650"/>
      <c r="D26" s="650"/>
      <c r="E26" s="650"/>
      <c r="F26" s="650"/>
      <c r="G26" s="650"/>
      <c r="H26" s="650"/>
      <c r="I26" s="650"/>
      <c r="J26" s="650"/>
      <c r="K26" s="650"/>
      <c r="L26" s="650"/>
      <c r="M26" s="650"/>
      <c r="N26" s="650"/>
      <c r="O26" s="650"/>
      <c r="P26" s="650"/>
      <c r="Q26" s="650"/>
      <c r="R26" s="650"/>
      <c r="S26" s="650"/>
      <c r="T26" s="650"/>
      <c r="U26" s="650"/>
      <c r="V26" s="650"/>
      <c r="W26" s="650"/>
      <c r="X26" s="650"/>
      <c r="Y26" s="650"/>
      <c r="Z26" s="650"/>
      <c r="AA26" s="650"/>
      <c r="AB26" s="650"/>
      <c r="AC26" s="650"/>
      <c r="AD26" s="650"/>
    </row>
    <row r="27" spans="1:30">
      <c r="A27" s="135"/>
      <c r="B27" s="650"/>
      <c r="C27" s="650"/>
      <c r="D27" s="650"/>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row>
    <row r="28" spans="1:30">
      <c r="A28" s="247"/>
      <c r="B28" s="651"/>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row>
  </sheetData>
  <mergeCells count="37">
    <mergeCell ref="B5:K5"/>
    <mergeCell ref="L5:AD5"/>
    <mergeCell ref="A1:AD1"/>
    <mergeCell ref="A2:K2"/>
    <mergeCell ref="A3:AD3"/>
    <mergeCell ref="B4:K4"/>
    <mergeCell ref="L4:AD4"/>
    <mergeCell ref="L6:AD6"/>
    <mergeCell ref="B7:K7"/>
    <mergeCell ref="L7:AD7"/>
    <mergeCell ref="B8:K8"/>
    <mergeCell ref="L8:AD8"/>
    <mergeCell ref="B14:K14"/>
    <mergeCell ref="L14:AD14"/>
    <mergeCell ref="B15:K15"/>
    <mergeCell ref="L15:AD15"/>
    <mergeCell ref="A10:AD10"/>
    <mergeCell ref="B11:K11"/>
    <mergeCell ref="L11:AD11"/>
    <mergeCell ref="B12:K12"/>
    <mergeCell ref="L12:AD12"/>
    <mergeCell ref="B26:AD26"/>
    <mergeCell ref="B27:AD27"/>
    <mergeCell ref="B28:AD28"/>
    <mergeCell ref="L13:AD13"/>
    <mergeCell ref="A24:AD24"/>
    <mergeCell ref="B25:AD25"/>
    <mergeCell ref="B21:K21"/>
    <mergeCell ref="L21:AD21"/>
    <mergeCell ref="B22:K22"/>
    <mergeCell ref="L22:AD22"/>
    <mergeCell ref="A17:AD17"/>
    <mergeCell ref="B18:K18"/>
    <mergeCell ref="L18:AD18"/>
    <mergeCell ref="B19:K19"/>
    <mergeCell ref="L19:AD19"/>
    <mergeCell ref="L20:AD20"/>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261D-2DCD-4F57-BF25-CD73332871EB}">
  <sheetPr codeName="Sheet16"/>
  <dimension ref="A1:AD34"/>
  <sheetViews>
    <sheetView showGridLines="0" view="pageBreakPreview" zoomScaleNormal="100" zoomScaleSheetLayoutView="100" workbookViewId="0">
      <selection activeCell="W4" sqref="W4:AB4"/>
    </sheetView>
  </sheetViews>
  <sheetFormatPr defaultRowHeight="18.75"/>
  <cols>
    <col min="1" max="30" width="2.625" customWidth="1"/>
  </cols>
  <sheetData>
    <row r="1" spans="1:30" ht="16.5" customHeight="1">
      <c r="A1" s="662" t="s">
        <v>753</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ht="16.5" customHeight="1">
      <c r="A2" s="663" t="s">
        <v>759</v>
      </c>
      <c r="B2" s="663"/>
      <c r="C2" s="663"/>
      <c r="D2" s="663"/>
      <c r="E2" s="663"/>
      <c r="F2" s="663"/>
      <c r="G2" s="663"/>
      <c r="H2" s="663"/>
      <c r="I2" s="663"/>
      <c r="J2" s="663"/>
      <c r="K2" s="663"/>
      <c r="L2" s="128"/>
      <c r="M2" s="128"/>
      <c r="N2" s="128"/>
      <c r="O2" s="128"/>
      <c r="P2" s="128"/>
      <c r="Q2" s="128"/>
      <c r="R2" s="128"/>
      <c r="S2" s="128"/>
      <c r="T2" s="128"/>
      <c r="U2" s="128"/>
      <c r="V2" s="128"/>
      <c r="W2" s="128"/>
      <c r="X2" s="128"/>
      <c r="Y2" s="128"/>
      <c r="Z2" s="128"/>
      <c r="AA2" s="128"/>
      <c r="AB2" s="128"/>
      <c r="AC2" s="128"/>
      <c r="AD2" s="128"/>
    </row>
    <row r="3" spans="1:30" ht="16.5" customHeight="1">
      <c r="A3" s="652" t="s">
        <v>760</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row>
    <row r="4" spans="1:30" ht="16.5" customHeight="1">
      <c r="A4" s="128"/>
      <c r="B4" s="655" t="s">
        <v>31</v>
      </c>
      <c r="C4" s="655"/>
      <c r="D4" s="655"/>
      <c r="E4" s="655"/>
      <c r="F4" s="655"/>
      <c r="G4" s="136" t="s">
        <v>32</v>
      </c>
      <c r="H4" s="659"/>
      <c r="I4" s="659"/>
      <c r="J4" s="659"/>
      <c r="K4" s="136" t="s">
        <v>33</v>
      </c>
      <c r="L4" s="655" t="s">
        <v>34</v>
      </c>
      <c r="M4" s="655"/>
      <c r="N4" s="655"/>
      <c r="O4" s="136" t="s">
        <v>32</v>
      </c>
      <c r="P4" s="660"/>
      <c r="Q4" s="660"/>
      <c r="R4" s="660"/>
      <c r="S4" s="660"/>
      <c r="T4" s="136" t="s">
        <v>35</v>
      </c>
      <c r="U4" s="655" t="s">
        <v>36</v>
      </c>
      <c r="V4" s="655"/>
      <c r="W4" s="656"/>
      <c r="X4" s="656"/>
      <c r="Y4" s="656"/>
      <c r="Z4" s="656"/>
      <c r="AA4" s="656"/>
      <c r="AB4" s="656"/>
      <c r="AC4" s="128" t="s">
        <v>37</v>
      </c>
      <c r="AD4" s="128"/>
    </row>
    <row r="5" spans="1:30" ht="16.5" customHeight="1">
      <c r="A5" s="126"/>
      <c r="B5" s="653" t="s">
        <v>17</v>
      </c>
      <c r="C5" s="653"/>
      <c r="D5" s="653"/>
      <c r="E5" s="653"/>
      <c r="F5" s="653"/>
      <c r="G5" s="653"/>
      <c r="H5" s="653"/>
      <c r="I5" s="653"/>
      <c r="J5" s="653"/>
      <c r="K5" s="653"/>
      <c r="L5" s="654"/>
      <c r="M5" s="654"/>
      <c r="N5" s="654"/>
      <c r="O5" s="654"/>
      <c r="P5" s="654"/>
      <c r="Q5" s="654"/>
      <c r="R5" s="654"/>
      <c r="S5" s="654"/>
      <c r="T5" s="654"/>
      <c r="U5" s="654"/>
      <c r="V5" s="654"/>
      <c r="W5" s="654"/>
      <c r="X5" s="654"/>
      <c r="Y5" s="654"/>
      <c r="Z5" s="654"/>
      <c r="AA5" s="654"/>
      <c r="AB5" s="654"/>
      <c r="AC5" s="654"/>
      <c r="AD5" s="654"/>
    </row>
    <row r="6" spans="1:30" ht="16.5" customHeight="1">
      <c r="A6" s="126"/>
      <c r="B6" s="653" t="s">
        <v>18</v>
      </c>
      <c r="C6" s="653"/>
      <c r="D6" s="653"/>
      <c r="E6" s="653"/>
      <c r="F6" s="653"/>
      <c r="G6" s="653"/>
      <c r="H6" s="653"/>
      <c r="I6" s="653"/>
      <c r="J6" s="653"/>
      <c r="K6" s="653"/>
      <c r="L6" s="654"/>
      <c r="M6" s="654"/>
      <c r="N6" s="654"/>
      <c r="O6" s="654"/>
      <c r="P6" s="654"/>
      <c r="Q6" s="654"/>
      <c r="R6" s="654"/>
      <c r="S6" s="654"/>
      <c r="T6" s="654"/>
      <c r="U6" s="654"/>
      <c r="V6" s="654"/>
      <c r="W6" s="654"/>
      <c r="X6" s="654"/>
      <c r="Y6" s="654"/>
      <c r="Z6" s="654"/>
      <c r="AA6" s="654"/>
      <c r="AB6" s="654"/>
      <c r="AC6" s="654"/>
      <c r="AD6" s="654"/>
    </row>
    <row r="7" spans="1:30" ht="16.5" customHeight="1">
      <c r="A7" s="126"/>
      <c r="B7" s="126"/>
      <c r="C7" s="126"/>
      <c r="D7" s="126"/>
      <c r="E7" s="126"/>
      <c r="F7" s="126"/>
      <c r="G7" s="126"/>
      <c r="H7" s="126"/>
      <c r="I7" s="126"/>
      <c r="J7" s="126"/>
      <c r="K7" s="126"/>
      <c r="L7" s="654"/>
      <c r="M7" s="654"/>
      <c r="N7" s="654"/>
      <c r="O7" s="654"/>
      <c r="P7" s="654"/>
      <c r="Q7" s="654"/>
      <c r="R7" s="654"/>
      <c r="S7" s="654"/>
      <c r="T7" s="654"/>
      <c r="U7" s="654"/>
      <c r="V7" s="654"/>
      <c r="W7" s="654"/>
      <c r="X7" s="654"/>
      <c r="Y7" s="654"/>
      <c r="Z7" s="654"/>
      <c r="AA7" s="654"/>
      <c r="AB7" s="654"/>
      <c r="AC7" s="654"/>
      <c r="AD7" s="654"/>
    </row>
    <row r="8" spans="1:30" ht="16.5" customHeight="1">
      <c r="A8" s="126"/>
      <c r="B8" s="653" t="s">
        <v>19</v>
      </c>
      <c r="C8" s="653"/>
      <c r="D8" s="653"/>
      <c r="E8" s="653"/>
      <c r="F8" s="653"/>
      <c r="G8" s="653"/>
      <c r="H8" s="653"/>
      <c r="I8" s="653"/>
      <c r="J8" s="653"/>
      <c r="K8" s="653"/>
      <c r="L8" s="654"/>
      <c r="M8" s="654"/>
      <c r="N8" s="654"/>
      <c r="O8" s="654"/>
      <c r="P8" s="654"/>
      <c r="Q8" s="654"/>
      <c r="R8" s="654"/>
      <c r="S8" s="654"/>
      <c r="T8" s="654"/>
      <c r="U8" s="654"/>
      <c r="V8" s="654"/>
      <c r="W8" s="654"/>
      <c r="X8" s="654"/>
      <c r="Y8" s="654"/>
      <c r="Z8" s="654"/>
      <c r="AA8" s="654"/>
      <c r="AB8" s="654"/>
      <c r="AC8" s="654"/>
      <c r="AD8" s="654"/>
    </row>
    <row r="9" spans="1:30" ht="16.5" customHeight="1">
      <c r="A9" s="126"/>
      <c r="B9" s="653" t="s">
        <v>20</v>
      </c>
      <c r="C9" s="653"/>
      <c r="D9" s="653"/>
      <c r="E9" s="653"/>
      <c r="F9" s="653"/>
      <c r="G9" s="653"/>
      <c r="H9" s="653"/>
      <c r="I9" s="653"/>
      <c r="J9" s="653"/>
      <c r="K9" s="653"/>
      <c r="L9" s="654"/>
      <c r="M9" s="654"/>
      <c r="N9" s="654"/>
      <c r="O9" s="654"/>
      <c r="P9" s="654"/>
      <c r="Q9" s="654"/>
      <c r="R9" s="654"/>
      <c r="S9" s="654"/>
      <c r="T9" s="654"/>
      <c r="U9" s="654"/>
      <c r="V9" s="654"/>
      <c r="W9" s="654"/>
      <c r="X9" s="654"/>
      <c r="Y9" s="654"/>
      <c r="Z9" s="654"/>
      <c r="AA9" s="654"/>
      <c r="AB9" s="654"/>
      <c r="AC9" s="654"/>
      <c r="AD9" s="654"/>
    </row>
    <row r="10" spans="1:30" ht="16.5" customHeight="1">
      <c r="A10" s="128"/>
      <c r="B10" s="655"/>
      <c r="C10" s="655"/>
      <c r="D10" s="655"/>
      <c r="E10" s="655"/>
      <c r="F10" s="655"/>
      <c r="G10" s="655"/>
      <c r="H10" s="655"/>
      <c r="I10" s="655"/>
      <c r="J10" s="655"/>
      <c r="K10" s="655"/>
      <c r="L10" s="654"/>
      <c r="M10" s="654"/>
      <c r="N10" s="654"/>
      <c r="O10" s="654"/>
      <c r="P10" s="654"/>
      <c r="Q10" s="654"/>
      <c r="R10" s="654"/>
      <c r="S10" s="654"/>
      <c r="T10" s="654"/>
      <c r="U10" s="654"/>
      <c r="V10" s="654"/>
      <c r="W10" s="654"/>
      <c r="X10" s="654"/>
      <c r="Y10" s="654"/>
      <c r="Z10" s="654"/>
      <c r="AA10" s="654"/>
      <c r="AB10" s="654"/>
      <c r="AC10" s="654"/>
      <c r="AD10" s="654"/>
    </row>
    <row r="11" spans="1:30" ht="9.9499999999999993" customHeight="1">
      <c r="A11" s="141"/>
      <c r="B11" s="247"/>
      <c r="C11" s="247"/>
      <c r="D11" s="247"/>
      <c r="E11" s="247"/>
      <c r="F11" s="247"/>
      <c r="G11" s="247"/>
      <c r="H11" s="247"/>
      <c r="I11" s="247"/>
      <c r="J11" s="247"/>
      <c r="K11" s="247"/>
      <c r="L11" s="247"/>
      <c r="M11" s="247"/>
      <c r="N11" s="247"/>
      <c r="O11" s="247"/>
      <c r="P11" s="247"/>
      <c r="Q11" s="247"/>
      <c r="R11" s="247"/>
      <c r="S11" s="247"/>
      <c r="T11" s="145"/>
      <c r="U11" s="145"/>
      <c r="V11" s="145"/>
      <c r="W11" s="145"/>
      <c r="X11" s="145"/>
      <c r="Y11" s="145"/>
      <c r="Z11" s="145"/>
      <c r="AA11" s="145"/>
      <c r="AB11" s="145"/>
      <c r="AC11" s="145"/>
      <c r="AD11" s="145"/>
    </row>
    <row r="12" spans="1:30" ht="16.5" customHeight="1">
      <c r="A12" s="652" t="s">
        <v>761</v>
      </c>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row>
    <row r="13" spans="1:30" ht="16.5" customHeight="1">
      <c r="A13" s="128"/>
      <c r="B13" s="655" t="s">
        <v>31</v>
      </c>
      <c r="C13" s="655"/>
      <c r="D13" s="655"/>
      <c r="E13" s="655"/>
      <c r="F13" s="655"/>
      <c r="G13" s="136" t="s">
        <v>32</v>
      </c>
      <c r="H13" s="659"/>
      <c r="I13" s="659"/>
      <c r="J13" s="659"/>
      <c r="K13" s="136" t="s">
        <v>33</v>
      </c>
      <c r="L13" s="655" t="s">
        <v>34</v>
      </c>
      <c r="M13" s="655"/>
      <c r="N13" s="655"/>
      <c r="O13" s="136" t="s">
        <v>32</v>
      </c>
      <c r="P13" s="660"/>
      <c r="Q13" s="660"/>
      <c r="R13" s="660"/>
      <c r="S13" s="660"/>
      <c r="T13" s="136" t="s">
        <v>35</v>
      </c>
      <c r="U13" s="655" t="s">
        <v>36</v>
      </c>
      <c r="V13" s="655"/>
      <c r="W13" s="656"/>
      <c r="X13" s="656"/>
      <c r="Y13" s="656"/>
      <c r="Z13" s="656"/>
      <c r="AA13" s="656"/>
      <c r="AB13" s="656"/>
      <c r="AC13" s="128" t="s">
        <v>37</v>
      </c>
      <c r="AD13" s="128"/>
    </row>
    <row r="14" spans="1:30" ht="16.5" customHeight="1">
      <c r="A14" s="126"/>
      <c r="B14" s="653" t="s">
        <v>17</v>
      </c>
      <c r="C14" s="653"/>
      <c r="D14" s="653"/>
      <c r="E14" s="653"/>
      <c r="F14" s="653"/>
      <c r="G14" s="653"/>
      <c r="H14" s="653"/>
      <c r="I14" s="653"/>
      <c r="J14" s="653"/>
      <c r="K14" s="653"/>
      <c r="L14" s="654"/>
      <c r="M14" s="654"/>
      <c r="N14" s="654"/>
      <c r="O14" s="654"/>
      <c r="P14" s="654"/>
      <c r="Q14" s="654"/>
      <c r="R14" s="654"/>
      <c r="S14" s="654"/>
      <c r="T14" s="654"/>
      <c r="U14" s="654"/>
      <c r="V14" s="654"/>
      <c r="W14" s="654"/>
      <c r="X14" s="654"/>
      <c r="Y14" s="654"/>
      <c r="Z14" s="654"/>
      <c r="AA14" s="654"/>
      <c r="AB14" s="654"/>
      <c r="AC14" s="654"/>
      <c r="AD14" s="654"/>
    </row>
    <row r="15" spans="1:30" ht="16.5" customHeight="1">
      <c r="A15" s="126"/>
      <c r="B15" s="653" t="s">
        <v>18</v>
      </c>
      <c r="C15" s="653"/>
      <c r="D15" s="653"/>
      <c r="E15" s="653"/>
      <c r="F15" s="653"/>
      <c r="G15" s="653"/>
      <c r="H15" s="653"/>
      <c r="I15" s="653"/>
      <c r="J15" s="653"/>
      <c r="K15" s="653"/>
      <c r="L15" s="654"/>
      <c r="M15" s="654"/>
      <c r="N15" s="654"/>
      <c r="O15" s="654"/>
      <c r="P15" s="654"/>
      <c r="Q15" s="654"/>
      <c r="R15" s="654"/>
      <c r="S15" s="654"/>
      <c r="T15" s="654"/>
      <c r="U15" s="654"/>
      <c r="V15" s="654"/>
      <c r="W15" s="654"/>
      <c r="X15" s="654"/>
      <c r="Y15" s="654"/>
      <c r="Z15" s="654"/>
      <c r="AA15" s="654"/>
      <c r="AB15" s="654"/>
      <c r="AC15" s="654"/>
      <c r="AD15" s="654"/>
    </row>
    <row r="16" spans="1:30" ht="16.5" customHeight="1">
      <c r="A16" s="126"/>
      <c r="B16" s="126"/>
      <c r="C16" s="126"/>
      <c r="D16" s="126"/>
      <c r="E16" s="126"/>
      <c r="F16" s="126"/>
      <c r="G16" s="126"/>
      <c r="H16" s="126"/>
      <c r="I16" s="126"/>
      <c r="J16" s="126"/>
      <c r="K16" s="126"/>
      <c r="L16" s="654"/>
      <c r="M16" s="654"/>
      <c r="N16" s="654"/>
      <c r="O16" s="654"/>
      <c r="P16" s="654"/>
      <c r="Q16" s="654"/>
      <c r="R16" s="654"/>
      <c r="S16" s="654"/>
      <c r="T16" s="654"/>
      <c r="U16" s="654"/>
      <c r="V16" s="654"/>
      <c r="W16" s="654"/>
      <c r="X16" s="654"/>
      <c r="Y16" s="654"/>
      <c r="Z16" s="654"/>
      <c r="AA16" s="654"/>
      <c r="AB16" s="654"/>
      <c r="AC16" s="654"/>
      <c r="AD16" s="654"/>
    </row>
    <row r="17" spans="1:30" ht="16.5" customHeight="1">
      <c r="A17" s="126"/>
      <c r="B17" s="653" t="s">
        <v>19</v>
      </c>
      <c r="C17" s="653"/>
      <c r="D17" s="653"/>
      <c r="E17" s="653"/>
      <c r="F17" s="653"/>
      <c r="G17" s="653"/>
      <c r="H17" s="653"/>
      <c r="I17" s="653"/>
      <c r="J17" s="653"/>
      <c r="K17" s="653"/>
      <c r="L17" s="654"/>
      <c r="M17" s="654"/>
      <c r="N17" s="654"/>
      <c r="O17" s="654"/>
      <c r="P17" s="654"/>
      <c r="Q17" s="654"/>
      <c r="R17" s="654"/>
      <c r="S17" s="654"/>
      <c r="T17" s="654"/>
      <c r="U17" s="654"/>
      <c r="V17" s="654"/>
      <c r="W17" s="654"/>
      <c r="X17" s="654"/>
      <c r="Y17" s="654"/>
      <c r="Z17" s="654"/>
      <c r="AA17" s="654"/>
      <c r="AB17" s="654"/>
      <c r="AC17" s="654"/>
      <c r="AD17" s="654"/>
    </row>
    <row r="18" spans="1:30" ht="16.5" customHeight="1">
      <c r="A18" s="126"/>
      <c r="B18" s="653" t="s">
        <v>20</v>
      </c>
      <c r="C18" s="653"/>
      <c r="D18" s="653"/>
      <c r="E18" s="653"/>
      <c r="F18" s="653"/>
      <c r="G18" s="653"/>
      <c r="H18" s="653"/>
      <c r="I18" s="653"/>
      <c r="J18" s="653"/>
      <c r="K18" s="653"/>
      <c r="L18" s="654"/>
      <c r="M18" s="654"/>
      <c r="N18" s="654"/>
      <c r="O18" s="654"/>
      <c r="P18" s="654"/>
      <c r="Q18" s="654"/>
      <c r="R18" s="654"/>
      <c r="S18" s="654"/>
      <c r="T18" s="654"/>
      <c r="U18" s="654"/>
      <c r="V18" s="654"/>
      <c r="W18" s="654"/>
      <c r="X18" s="654"/>
      <c r="Y18" s="654"/>
      <c r="Z18" s="654"/>
      <c r="AA18" s="654"/>
      <c r="AB18" s="654"/>
      <c r="AC18" s="654"/>
      <c r="AD18" s="654"/>
    </row>
    <row r="19" spans="1:30" ht="16.5" customHeight="1">
      <c r="A19" s="128"/>
      <c r="B19" s="655"/>
      <c r="C19" s="655"/>
      <c r="D19" s="655"/>
      <c r="E19" s="655"/>
      <c r="F19" s="655"/>
      <c r="G19" s="655"/>
      <c r="H19" s="655"/>
      <c r="I19" s="655"/>
      <c r="J19" s="655"/>
      <c r="K19" s="655"/>
      <c r="L19" s="654"/>
      <c r="M19" s="654"/>
      <c r="N19" s="654"/>
      <c r="O19" s="654"/>
      <c r="P19" s="654"/>
      <c r="Q19" s="654"/>
      <c r="R19" s="654"/>
      <c r="S19" s="654"/>
      <c r="T19" s="654"/>
      <c r="U19" s="654"/>
      <c r="V19" s="654"/>
      <c r="W19" s="654"/>
      <c r="X19" s="654"/>
      <c r="Y19" s="654"/>
      <c r="Z19" s="654"/>
      <c r="AA19" s="654"/>
      <c r="AB19" s="654"/>
      <c r="AC19" s="654"/>
      <c r="AD19" s="654"/>
    </row>
    <row r="20" spans="1:30" ht="9.9499999999999993" customHeight="1">
      <c r="A20" s="141"/>
      <c r="B20" s="247"/>
      <c r="C20" s="247"/>
      <c r="D20" s="247"/>
      <c r="E20" s="247"/>
      <c r="F20" s="247"/>
      <c r="G20" s="247"/>
      <c r="H20" s="247"/>
      <c r="I20" s="247"/>
      <c r="J20" s="247"/>
      <c r="K20" s="247"/>
      <c r="L20" s="247"/>
      <c r="M20" s="247"/>
      <c r="N20" s="247"/>
      <c r="O20" s="247"/>
      <c r="P20" s="247"/>
      <c r="Q20" s="247"/>
      <c r="R20" s="247"/>
      <c r="S20" s="247"/>
      <c r="T20" s="145"/>
      <c r="U20" s="145"/>
      <c r="V20" s="145"/>
      <c r="W20" s="145"/>
      <c r="X20" s="145"/>
      <c r="Y20" s="145"/>
      <c r="Z20" s="145"/>
      <c r="AA20" s="145"/>
      <c r="AB20" s="145"/>
      <c r="AC20" s="145"/>
      <c r="AD20" s="145"/>
    </row>
    <row r="21" spans="1:30" ht="16.5" customHeight="1">
      <c r="A21" s="652" t="s">
        <v>762</v>
      </c>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row>
    <row r="22" spans="1:30" ht="16.5" customHeight="1">
      <c r="A22" s="128"/>
      <c r="B22" s="655" t="s">
        <v>31</v>
      </c>
      <c r="C22" s="655"/>
      <c r="D22" s="655"/>
      <c r="E22" s="655"/>
      <c r="F22" s="655"/>
      <c r="G22" s="136" t="s">
        <v>32</v>
      </c>
      <c r="H22" s="659"/>
      <c r="I22" s="659"/>
      <c r="J22" s="659"/>
      <c r="K22" s="136" t="s">
        <v>33</v>
      </c>
      <c r="L22" s="655" t="s">
        <v>34</v>
      </c>
      <c r="M22" s="655"/>
      <c r="N22" s="655"/>
      <c r="O22" s="136" t="s">
        <v>32</v>
      </c>
      <c r="P22" s="660"/>
      <c r="Q22" s="660"/>
      <c r="R22" s="660"/>
      <c r="S22" s="660"/>
      <c r="T22" s="136" t="s">
        <v>35</v>
      </c>
      <c r="U22" s="655" t="s">
        <v>36</v>
      </c>
      <c r="V22" s="655"/>
      <c r="W22" s="656"/>
      <c r="X22" s="656"/>
      <c r="Y22" s="656"/>
      <c r="Z22" s="656"/>
      <c r="AA22" s="656"/>
      <c r="AB22" s="656"/>
      <c r="AC22" s="128" t="s">
        <v>37</v>
      </c>
      <c r="AD22" s="128"/>
    </row>
    <row r="23" spans="1:30" ht="16.5" customHeight="1">
      <c r="A23" s="126"/>
      <c r="B23" s="653" t="s">
        <v>17</v>
      </c>
      <c r="C23" s="653"/>
      <c r="D23" s="653"/>
      <c r="E23" s="653"/>
      <c r="F23" s="653"/>
      <c r="G23" s="653"/>
      <c r="H23" s="653"/>
      <c r="I23" s="653"/>
      <c r="J23" s="653"/>
      <c r="K23" s="653"/>
      <c r="L23" s="654"/>
      <c r="M23" s="654"/>
      <c r="N23" s="654"/>
      <c r="O23" s="654"/>
      <c r="P23" s="654"/>
      <c r="Q23" s="654"/>
      <c r="R23" s="654"/>
      <c r="S23" s="654"/>
      <c r="T23" s="654"/>
      <c r="U23" s="654"/>
      <c r="V23" s="654"/>
      <c r="W23" s="654"/>
      <c r="X23" s="654"/>
      <c r="Y23" s="654"/>
      <c r="Z23" s="654"/>
      <c r="AA23" s="654"/>
      <c r="AB23" s="654"/>
      <c r="AC23" s="654"/>
      <c r="AD23" s="654"/>
    </row>
    <row r="24" spans="1:30" ht="16.5" customHeight="1">
      <c r="A24" s="126"/>
      <c r="B24" s="653" t="s">
        <v>18</v>
      </c>
      <c r="C24" s="653"/>
      <c r="D24" s="653"/>
      <c r="E24" s="653"/>
      <c r="F24" s="653"/>
      <c r="G24" s="653"/>
      <c r="H24" s="653"/>
      <c r="I24" s="653"/>
      <c r="J24" s="653"/>
      <c r="K24" s="653"/>
      <c r="L24" s="654"/>
      <c r="M24" s="654"/>
      <c r="N24" s="654"/>
      <c r="O24" s="654"/>
      <c r="P24" s="654"/>
      <c r="Q24" s="654"/>
      <c r="R24" s="654"/>
      <c r="S24" s="654"/>
      <c r="T24" s="654"/>
      <c r="U24" s="654"/>
      <c r="V24" s="654"/>
      <c r="W24" s="654"/>
      <c r="X24" s="654"/>
      <c r="Y24" s="654"/>
      <c r="Z24" s="654"/>
      <c r="AA24" s="654"/>
      <c r="AB24" s="654"/>
      <c r="AC24" s="654"/>
      <c r="AD24" s="654"/>
    </row>
    <row r="25" spans="1:30" ht="16.5" customHeight="1">
      <c r="A25" s="126"/>
      <c r="B25" s="126"/>
      <c r="C25" s="126"/>
      <c r="D25" s="126"/>
      <c r="E25" s="126"/>
      <c r="F25" s="126"/>
      <c r="G25" s="126"/>
      <c r="H25" s="126"/>
      <c r="I25" s="126"/>
      <c r="J25" s="126"/>
      <c r="K25" s="126"/>
      <c r="L25" s="654"/>
      <c r="M25" s="654"/>
      <c r="N25" s="654"/>
      <c r="O25" s="654"/>
      <c r="P25" s="654"/>
      <c r="Q25" s="654"/>
      <c r="R25" s="654"/>
      <c r="S25" s="654"/>
      <c r="T25" s="654"/>
      <c r="U25" s="654"/>
      <c r="V25" s="654"/>
      <c r="W25" s="654"/>
      <c r="X25" s="654"/>
      <c r="Y25" s="654"/>
      <c r="Z25" s="654"/>
      <c r="AA25" s="654"/>
      <c r="AB25" s="654"/>
      <c r="AC25" s="654"/>
      <c r="AD25" s="654"/>
    </row>
    <row r="26" spans="1:30" ht="16.5" customHeight="1">
      <c r="A26" s="126"/>
      <c r="B26" s="653" t="s">
        <v>19</v>
      </c>
      <c r="C26" s="653"/>
      <c r="D26" s="653"/>
      <c r="E26" s="653"/>
      <c r="F26" s="653"/>
      <c r="G26" s="653"/>
      <c r="H26" s="653"/>
      <c r="I26" s="653"/>
      <c r="J26" s="653"/>
      <c r="K26" s="653"/>
      <c r="L26" s="654"/>
      <c r="M26" s="654"/>
      <c r="N26" s="654"/>
      <c r="O26" s="654"/>
      <c r="P26" s="654"/>
      <c r="Q26" s="654"/>
      <c r="R26" s="654"/>
      <c r="S26" s="654"/>
      <c r="T26" s="654"/>
      <c r="U26" s="654"/>
      <c r="V26" s="654"/>
      <c r="W26" s="654"/>
      <c r="X26" s="654"/>
      <c r="Y26" s="654"/>
      <c r="Z26" s="654"/>
      <c r="AA26" s="654"/>
      <c r="AB26" s="654"/>
      <c r="AC26" s="654"/>
      <c r="AD26" s="654"/>
    </row>
    <row r="27" spans="1:30" ht="16.5" customHeight="1">
      <c r="A27" s="126"/>
      <c r="B27" s="653" t="s">
        <v>20</v>
      </c>
      <c r="C27" s="653"/>
      <c r="D27" s="653"/>
      <c r="E27" s="653"/>
      <c r="F27" s="653"/>
      <c r="G27" s="653"/>
      <c r="H27" s="653"/>
      <c r="I27" s="653"/>
      <c r="J27" s="653"/>
      <c r="K27" s="653"/>
      <c r="L27" s="654"/>
      <c r="M27" s="654"/>
      <c r="N27" s="654"/>
      <c r="O27" s="654"/>
      <c r="P27" s="654"/>
      <c r="Q27" s="654"/>
      <c r="R27" s="654"/>
      <c r="S27" s="654"/>
      <c r="T27" s="654"/>
      <c r="U27" s="654"/>
      <c r="V27" s="654"/>
      <c r="W27" s="654"/>
      <c r="X27" s="654"/>
      <c r="Y27" s="654"/>
      <c r="Z27" s="654"/>
      <c r="AA27" s="654"/>
      <c r="AB27" s="654"/>
      <c r="AC27" s="654"/>
      <c r="AD27" s="654"/>
    </row>
    <row r="28" spans="1:30" ht="16.5" customHeight="1">
      <c r="A28" s="128"/>
      <c r="B28" s="655"/>
      <c r="C28" s="655"/>
      <c r="D28" s="655"/>
      <c r="E28" s="655"/>
      <c r="F28" s="655"/>
      <c r="G28" s="655"/>
      <c r="H28" s="655"/>
      <c r="I28" s="655"/>
      <c r="J28" s="655"/>
      <c r="K28" s="655"/>
      <c r="L28" s="654"/>
      <c r="M28" s="654"/>
      <c r="N28" s="654"/>
      <c r="O28" s="654"/>
      <c r="P28" s="654"/>
      <c r="Q28" s="654"/>
      <c r="R28" s="654"/>
      <c r="S28" s="654"/>
      <c r="T28" s="654"/>
      <c r="U28" s="654"/>
      <c r="V28" s="654"/>
      <c r="W28" s="654"/>
      <c r="X28" s="654"/>
      <c r="Y28" s="654"/>
      <c r="Z28" s="654"/>
      <c r="AA28" s="654"/>
      <c r="AB28" s="654"/>
      <c r="AC28" s="654"/>
      <c r="AD28" s="654"/>
    </row>
    <row r="29" spans="1:30" ht="9.9499999999999993" customHeight="1">
      <c r="A29" s="141"/>
      <c r="B29" s="247"/>
      <c r="C29" s="247"/>
      <c r="D29" s="247"/>
      <c r="E29" s="247"/>
      <c r="F29" s="247"/>
      <c r="G29" s="247"/>
      <c r="H29" s="247"/>
      <c r="I29" s="247"/>
      <c r="J29" s="247"/>
      <c r="K29" s="247"/>
      <c r="L29" s="247"/>
      <c r="M29" s="247"/>
      <c r="N29" s="247"/>
      <c r="O29" s="247"/>
      <c r="P29" s="247"/>
      <c r="Q29" s="247"/>
      <c r="R29" s="247"/>
      <c r="S29" s="247"/>
      <c r="T29" s="145"/>
      <c r="U29" s="145"/>
      <c r="V29" s="145"/>
      <c r="W29" s="145"/>
      <c r="X29" s="145"/>
      <c r="Y29" s="145"/>
      <c r="Z29" s="145"/>
      <c r="AA29" s="145"/>
      <c r="AB29" s="145"/>
      <c r="AC29" s="145"/>
      <c r="AD29" s="145"/>
    </row>
    <row r="30" spans="1:30" ht="16.5" customHeight="1">
      <c r="A30" s="652" t="s">
        <v>479</v>
      </c>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row>
    <row r="31" spans="1:30" ht="16.5" customHeight="1">
      <c r="A31" s="137"/>
      <c r="B31" s="650"/>
      <c r="C31" s="650"/>
      <c r="D31" s="650"/>
      <c r="E31" s="650"/>
      <c r="F31" s="650"/>
      <c r="G31" s="650"/>
      <c r="H31" s="650"/>
      <c r="I31" s="650"/>
      <c r="J31" s="650"/>
      <c r="K31" s="650"/>
      <c r="L31" s="650"/>
      <c r="M31" s="650"/>
      <c r="N31" s="650"/>
      <c r="O31" s="650"/>
      <c r="P31" s="650"/>
      <c r="Q31" s="650"/>
      <c r="R31" s="650"/>
      <c r="S31" s="650"/>
      <c r="T31" s="650"/>
      <c r="U31" s="650"/>
      <c r="V31" s="650"/>
      <c r="W31" s="650"/>
      <c r="X31" s="650"/>
      <c r="Y31" s="650"/>
      <c r="Z31" s="650"/>
      <c r="AA31" s="650"/>
      <c r="AB31" s="650"/>
      <c r="AC31" s="650"/>
      <c r="AD31" s="650"/>
    </row>
    <row r="32" spans="1:30" ht="16.5" customHeight="1">
      <c r="A32" s="131"/>
      <c r="B32" s="650"/>
      <c r="C32" s="650"/>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row>
    <row r="33" spans="1:30">
      <c r="A33" s="135"/>
      <c r="B33" s="650"/>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row>
    <row r="34" spans="1:30">
      <c r="A34" s="247"/>
      <c r="B34" s="651"/>
      <c r="C34" s="651"/>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row>
  </sheetData>
  <mergeCells count="61">
    <mergeCell ref="A1:AD1"/>
    <mergeCell ref="A2:K2"/>
    <mergeCell ref="A3:AD3"/>
    <mergeCell ref="L19:AD19"/>
    <mergeCell ref="A21:AD21"/>
    <mergeCell ref="L14:AD14"/>
    <mergeCell ref="B8:K8"/>
    <mergeCell ref="L8:AD8"/>
    <mergeCell ref="B4:F4"/>
    <mergeCell ref="H4:J4"/>
    <mergeCell ref="L4:N4"/>
    <mergeCell ref="P4:S4"/>
    <mergeCell ref="U4:V4"/>
    <mergeCell ref="W4:AB4"/>
    <mergeCell ref="B5:K5"/>
    <mergeCell ref="L5:AD5"/>
    <mergeCell ref="L16:AD16"/>
    <mergeCell ref="B17:K17"/>
    <mergeCell ref="L17:AD17"/>
    <mergeCell ref="B22:F22"/>
    <mergeCell ref="H22:J22"/>
    <mergeCell ref="L22:N22"/>
    <mergeCell ref="P22:S22"/>
    <mergeCell ref="U22:V22"/>
    <mergeCell ref="B6:K6"/>
    <mergeCell ref="L6:AD6"/>
    <mergeCell ref="L7:AD7"/>
    <mergeCell ref="B9:K9"/>
    <mergeCell ref="L9:AD9"/>
    <mergeCell ref="B10:K10"/>
    <mergeCell ref="L10:AD10"/>
    <mergeCell ref="A30:AD30"/>
    <mergeCell ref="B14:K14"/>
    <mergeCell ref="B18:K18"/>
    <mergeCell ref="L18:AD18"/>
    <mergeCell ref="B19:K19"/>
    <mergeCell ref="B23:K23"/>
    <mergeCell ref="L23:AD23"/>
    <mergeCell ref="B24:K24"/>
    <mergeCell ref="L24:AD24"/>
    <mergeCell ref="L25:AD25"/>
    <mergeCell ref="L28:AD28"/>
    <mergeCell ref="W22:AB22"/>
    <mergeCell ref="B15:K15"/>
    <mergeCell ref="L15:AD15"/>
    <mergeCell ref="B32:AD32"/>
    <mergeCell ref="B33:AD33"/>
    <mergeCell ref="B34:AD34"/>
    <mergeCell ref="A12:AD12"/>
    <mergeCell ref="B13:F13"/>
    <mergeCell ref="H13:J13"/>
    <mergeCell ref="L13:N13"/>
    <mergeCell ref="P13:S13"/>
    <mergeCell ref="U13:V13"/>
    <mergeCell ref="W13:AB13"/>
    <mergeCell ref="B31:AD31"/>
    <mergeCell ref="B26:K26"/>
    <mergeCell ref="L26:AD26"/>
    <mergeCell ref="B27:K27"/>
    <mergeCell ref="L27:AD27"/>
    <mergeCell ref="B28:K28"/>
  </mergeCells>
  <phoneticPr fontId="1"/>
  <dataValidations count="2">
    <dataValidation type="list" allowBlank="1" showInputMessage="1" showErrorMessage="1" sqref="H4:J4 H13:J13 H22:J22" xr:uid="{716F62A0-0191-45A8-9627-2CE67B38E1BA}">
      <formula1>"一級,二級,木造"</formula1>
    </dataValidation>
    <dataValidation type="list" allowBlank="1" showInputMessage="1" sqref="P4:S4 P22:S22 P13:S13" xr:uid="{B52839CD-3D4A-4894-B1A3-5E04F851E7F2}">
      <formula1>$D$35:$D$82</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3EB20-4F21-408C-B763-3A14C207930C}">
  <sheetPr codeName="Sheet17"/>
  <dimension ref="A1:BP225"/>
  <sheetViews>
    <sheetView view="pageBreakPreview" zoomScaleNormal="100" zoomScaleSheetLayoutView="100" workbookViewId="0">
      <selection activeCell="AH1" sqref="AH1"/>
    </sheetView>
  </sheetViews>
  <sheetFormatPr defaultColWidth="2.625" defaultRowHeight="12"/>
  <cols>
    <col min="1" max="32" width="2.625" style="63"/>
    <col min="33" max="33" width="2.75" style="63" customWidth="1"/>
    <col min="34" max="288" width="2.625" style="63"/>
    <col min="289" max="289" width="2.75" style="63" customWidth="1"/>
    <col min="290" max="544" width="2.625" style="63"/>
    <col min="545" max="545" width="2.75" style="63" customWidth="1"/>
    <col min="546" max="800" width="2.625" style="63"/>
    <col min="801" max="801" width="2.75" style="63" customWidth="1"/>
    <col min="802" max="1056" width="2.625" style="63"/>
    <col min="1057" max="1057" width="2.75" style="63" customWidth="1"/>
    <col min="1058" max="1312" width="2.625" style="63"/>
    <col min="1313" max="1313" width="2.75" style="63" customWidth="1"/>
    <col min="1314" max="1568" width="2.625" style="63"/>
    <col min="1569" max="1569" width="2.75" style="63" customWidth="1"/>
    <col min="1570" max="1824" width="2.625" style="63"/>
    <col min="1825" max="1825" width="2.75" style="63" customWidth="1"/>
    <col min="1826" max="2080" width="2.625" style="63"/>
    <col min="2081" max="2081" width="2.75" style="63" customWidth="1"/>
    <col min="2082" max="2336" width="2.625" style="63"/>
    <col min="2337" max="2337" width="2.75" style="63" customWidth="1"/>
    <col min="2338" max="2592" width="2.625" style="63"/>
    <col min="2593" max="2593" width="2.75" style="63" customWidth="1"/>
    <col min="2594" max="2848" width="2.625" style="63"/>
    <col min="2849" max="2849" width="2.75" style="63" customWidth="1"/>
    <col min="2850" max="3104" width="2.625" style="63"/>
    <col min="3105" max="3105" width="2.75" style="63" customWidth="1"/>
    <col min="3106" max="3360" width="2.625" style="63"/>
    <col min="3361" max="3361" width="2.75" style="63" customWidth="1"/>
    <col min="3362" max="3616" width="2.625" style="63"/>
    <col min="3617" max="3617" width="2.75" style="63" customWidth="1"/>
    <col min="3618" max="3872" width="2.625" style="63"/>
    <col min="3873" max="3873" width="2.75" style="63" customWidth="1"/>
    <col min="3874" max="4128" width="2.625" style="63"/>
    <col min="4129" max="4129" width="2.75" style="63" customWidth="1"/>
    <col min="4130" max="4384" width="2.625" style="63"/>
    <col min="4385" max="4385" width="2.75" style="63" customWidth="1"/>
    <col min="4386" max="4640" width="2.625" style="63"/>
    <col min="4641" max="4641" width="2.75" style="63" customWidth="1"/>
    <col min="4642" max="4896" width="2.625" style="63"/>
    <col min="4897" max="4897" width="2.75" style="63" customWidth="1"/>
    <col min="4898" max="5152" width="2.625" style="63"/>
    <col min="5153" max="5153" width="2.75" style="63" customWidth="1"/>
    <col min="5154" max="5408" width="2.625" style="63"/>
    <col min="5409" max="5409" width="2.75" style="63" customWidth="1"/>
    <col min="5410" max="5664" width="2.625" style="63"/>
    <col min="5665" max="5665" width="2.75" style="63" customWidth="1"/>
    <col min="5666" max="5920" width="2.625" style="63"/>
    <col min="5921" max="5921" width="2.75" style="63" customWidth="1"/>
    <col min="5922" max="6176" width="2.625" style="63"/>
    <col min="6177" max="6177" width="2.75" style="63" customWidth="1"/>
    <col min="6178" max="6432" width="2.625" style="63"/>
    <col min="6433" max="6433" width="2.75" style="63" customWidth="1"/>
    <col min="6434" max="6688" width="2.625" style="63"/>
    <col min="6689" max="6689" width="2.75" style="63" customWidth="1"/>
    <col min="6690" max="6944" width="2.625" style="63"/>
    <col min="6945" max="6945" width="2.75" style="63" customWidth="1"/>
    <col min="6946" max="7200" width="2.625" style="63"/>
    <col min="7201" max="7201" width="2.75" style="63" customWidth="1"/>
    <col min="7202" max="7456" width="2.625" style="63"/>
    <col min="7457" max="7457" width="2.75" style="63" customWidth="1"/>
    <col min="7458" max="7712" width="2.625" style="63"/>
    <col min="7713" max="7713" width="2.75" style="63" customWidth="1"/>
    <col min="7714" max="7968" width="2.625" style="63"/>
    <col min="7969" max="7969" width="2.75" style="63" customWidth="1"/>
    <col min="7970" max="8224" width="2.625" style="63"/>
    <col min="8225" max="8225" width="2.75" style="63" customWidth="1"/>
    <col min="8226" max="8480" width="2.625" style="63"/>
    <col min="8481" max="8481" width="2.75" style="63" customWidth="1"/>
    <col min="8482" max="8736" width="2.625" style="63"/>
    <col min="8737" max="8737" width="2.75" style="63" customWidth="1"/>
    <col min="8738" max="8992" width="2.625" style="63"/>
    <col min="8993" max="8993" width="2.75" style="63" customWidth="1"/>
    <col min="8994" max="9248" width="2.625" style="63"/>
    <col min="9249" max="9249" width="2.75" style="63" customWidth="1"/>
    <col min="9250" max="9504" width="2.625" style="63"/>
    <col min="9505" max="9505" width="2.75" style="63" customWidth="1"/>
    <col min="9506" max="9760" width="2.625" style="63"/>
    <col min="9761" max="9761" width="2.75" style="63" customWidth="1"/>
    <col min="9762" max="10016" width="2.625" style="63"/>
    <col min="10017" max="10017" width="2.75" style="63" customWidth="1"/>
    <col min="10018" max="10272" width="2.625" style="63"/>
    <col min="10273" max="10273" width="2.75" style="63" customWidth="1"/>
    <col min="10274" max="10528" width="2.625" style="63"/>
    <col min="10529" max="10529" width="2.75" style="63" customWidth="1"/>
    <col min="10530" max="10784" width="2.625" style="63"/>
    <col min="10785" max="10785" width="2.75" style="63" customWidth="1"/>
    <col min="10786" max="11040" width="2.625" style="63"/>
    <col min="11041" max="11041" width="2.75" style="63" customWidth="1"/>
    <col min="11042" max="11296" width="2.625" style="63"/>
    <col min="11297" max="11297" width="2.75" style="63" customWidth="1"/>
    <col min="11298" max="11552" width="2.625" style="63"/>
    <col min="11553" max="11553" width="2.75" style="63" customWidth="1"/>
    <col min="11554" max="11808" width="2.625" style="63"/>
    <col min="11809" max="11809" width="2.75" style="63" customWidth="1"/>
    <col min="11810" max="12064" width="2.625" style="63"/>
    <col min="12065" max="12065" width="2.75" style="63" customWidth="1"/>
    <col min="12066" max="12320" width="2.625" style="63"/>
    <col min="12321" max="12321" width="2.75" style="63" customWidth="1"/>
    <col min="12322" max="12576" width="2.625" style="63"/>
    <col min="12577" max="12577" width="2.75" style="63" customWidth="1"/>
    <col min="12578" max="12832" width="2.625" style="63"/>
    <col min="12833" max="12833" width="2.75" style="63" customWidth="1"/>
    <col min="12834" max="13088" width="2.625" style="63"/>
    <col min="13089" max="13089" width="2.75" style="63" customWidth="1"/>
    <col min="13090" max="13344" width="2.625" style="63"/>
    <col min="13345" max="13345" width="2.75" style="63" customWidth="1"/>
    <col min="13346" max="13600" width="2.625" style="63"/>
    <col min="13601" max="13601" width="2.75" style="63" customWidth="1"/>
    <col min="13602" max="13856" width="2.625" style="63"/>
    <col min="13857" max="13857" width="2.75" style="63" customWidth="1"/>
    <col min="13858" max="14112" width="2.625" style="63"/>
    <col min="14113" max="14113" width="2.75" style="63" customWidth="1"/>
    <col min="14114" max="14368" width="2.625" style="63"/>
    <col min="14369" max="14369" width="2.75" style="63" customWidth="1"/>
    <col min="14370" max="14624" width="2.625" style="63"/>
    <col min="14625" max="14625" width="2.75" style="63" customWidth="1"/>
    <col min="14626" max="14880" width="2.625" style="63"/>
    <col min="14881" max="14881" width="2.75" style="63" customWidth="1"/>
    <col min="14882" max="15136" width="2.625" style="63"/>
    <col min="15137" max="15137" width="2.75" style="63" customWidth="1"/>
    <col min="15138" max="15392" width="2.625" style="63"/>
    <col min="15393" max="15393" width="2.75" style="63" customWidth="1"/>
    <col min="15394" max="15648" width="2.625" style="63"/>
    <col min="15649" max="15649" width="2.75" style="63" customWidth="1"/>
    <col min="15650" max="15904" width="2.625" style="63"/>
    <col min="15905" max="15905" width="2.75" style="63" customWidth="1"/>
    <col min="15906" max="16160" width="2.625" style="63"/>
    <col min="16161" max="16161" width="2.75" style="63" customWidth="1"/>
    <col min="16162" max="16384" width="2.625" style="63"/>
  </cols>
  <sheetData>
    <row r="1" spans="1:33" ht="16.5" customHeight="1">
      <c r="A1" s="713" t="s">
        <v>241</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c r="A3" s="701" t="s">
        <v>242</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row>
    <row r="4" spans="1:33" ht="16.5" customHeight="1">
      <c r="A4" s="701" t="s">
        <v>243</v>
      </c>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row>
    <row r="5" spans="1:33" ht="16.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6.5" customHeight="1">
      <c r="A6" s="701" t="s">
        <v>244</v>
      </c>
      <c r="B6" s="701"/>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row>
    <row r="7" spans="1:33" ht="16.5" customHeight="1">
      <c r="A7" s="701" t="s">
        <v>634</v>
      </c>
      <c r="B7" s="701"/>
      <c r="C7" s="701"/>
      <c r="D7" s="701"/>
      <c r="E7" s="701"/>
      <c r="F7" s="701"/>
      <c r="G7" s="701"/>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1"/>
      <c r="AG7" s="701"/>
    </row>
    <row r="8" spans="1:33" ht="16.5" customHeight="1">
      <c r="A8" s="701" t="s">
        <v>635</v>
      </c>
      <c r="B8" s="701"/>
      <c r="C8" s="701"/>
      <c r="D8" s="701"/>
      <c r="E8" s="701"/>
      <c r="F8" s="701"/>
      <c r="G8" s="701"/>
      <c r="H8" s="701"/>
      <c r="I8" s="701"/>
      <c r="J8" s="701"/>
      <c r="K8" s="701"/>
      <c r="L8" s="701"/>
      <c r="M8" s="701"/>
      <c r="N8" s="701"/>
      <c r="O8" s="701"/>
      <c r="P8" s="701"/>
      <c r="Q8" s="701"/>
      <c r="R8" s="701"/>
      <c r="S8" s="701"/>
      <c r="T8" s="701"/>
      <c r="U8" s="701"/>
      <c r="V8" s="701"/>
      <c r="W8" s="701"/>
      <c r="X8" s="701"/>
      <c r="Y8" s="701"/>
      <c r="Z8" s="701"/>
      <c r="AA8" s="701"/>
      <c r="AB8" s="701"/>
      <c r="AC8" s="701"/>
      <c r="AD8" s="701"/>
      <c r="AE8" s="701"/>
      <c r="AF8" s="701"/>
      <c r="AG8" s="701"/>
    </row>
    <row r="9" spans="1:33" ht="16.5" customHeight="1">
      <c r="A9" s="701" t="s">
        <v>245</v>
      </c>
      <c r="B9" s="701"/>
      <c r="C9" s="701"/>
      <c r="D9" s="701"/>
      <c r="E9" s="701"/>
      <c r="F9" s="701"/>
      <c r="G9" s="701"/>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c r="AG9" s="701"/>
    </row>
    <row r="10" spans="1:33" ht="16.5" customHeight="1">
      <c r="A10" s="701" t="s">
        <v>246</v>
      </c>
      <c r="B10" s="701"/>
      <c r="C10" s="701"/>
      <c r="D10" s="701"/>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row>
    <row r="11" spans="1:33" ht="16.5" customHeight="1">
      <c r="A11" s="701" t="s">
        <v>247</v>
      </c>
      <c r="B11" s="701"/>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701"/>
      <c r="AF11" s="701"/>
      <c r="AG11" s="701"/>
    </row>
    <row r="12" spans="1:33" ht="16.5" customHeight="1">
      <c r="A12" s="701" t="s">
        <v>248</v>
      </c>
      <c r="B12" s="701"/>
      <c r="C12" s="701"/>
      <c r="D12" s="701"/>
      <c r="E12" s="701"/>
      <c r="F12" s="701"/>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row>
    <row r="13" spans="1:33" ht="16.5" customHeight="1">
      <c r="A13" s="701" t="s">
        <v>249</v>
      </c>
      <c r="B13" s="701"/>
      <c r="C13" s="701"/>
      <c r="D13" s="701"/>
      <c r="E13" s="701"/>
      <c r="F13" s="701"/>
      <c r="G13" s="701"/>
      <c r="H13" s="701"/>
      <c r="I13" s="701"/>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1"/>
      <c r="AG13" s="701"/>
    </row>
    <row r="14" spans="1:33" ht="16.5" customHeight="1">
      <c r="A14" s="701" t="s">
        <v>250</v>
      </c>
      <c r="B14" s="701"/>
      <c r="C14" s="701"/>
      <c r="D14" s="701"/>
      <c r="E14" s="701"/>
      <c r="F14" s="701"/>
      <c r="G14" s="701"/>
      <c r="H14" s="701"/>
      <c r="I14" s="701"/>
      <c r="J14" s="701"/>
      <c r="K14" s="701"/>
      <c r="L14" s="701"/>
      <c r="M14" s="701"/>
      <c r="N14" s="701"/>
      <c r="O14" s="701"/>
      <c r="P14" s="701"/>
      <c r="Q14" s="701"/>
      <c r="R14" s="701"/>
      <c r="S14" s="701"/>
      <c r="T14" s="701"/>
      <c r="U14" s="701"/>
      <c r="V14" s="701"/>
      <c r="W14" s="701"/>
      <c r="X14" s="701"/>
      <c r="Y14" s="701"/>
      <c r="Z14" s="701"/>
      <c r="AA14" s="701"/>
      <c r="AB14" s="701"/>
      <c r="AC14" s="701"/>
      <c r="AD14" s="701"/>
      <c r="AE14" s="701"/>
      <c r="AF14" s="701"/>
      <c r="AG14" s="701"/>
    </row>
    <row r="15" spans="1:33" ht="16.5" customHeight="1">
      <c r="A15" s="701" t="s">
        <v>251</v>
      </c>
      <c r="B15" s="701"/>
      <c r="C15" s="701"/>
      <c r="D15" s="701"/>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701"/>
      <c r="AC15" s="701"/>
      <c r="AD15" s="701"/>
      <c r="AE15" s="701"/>
      <c r="AF15" s="701"/>
      <c r="AG15" s="701"/>
    </row>
    <row r="16" spans="1:33" ht="16.5" customHeight="1">
      <c r="A16" s="701" t="s">
        <v>252</v>
      </c>
      <c r="B16" s="701"/>
      <c r="C16" s="701"/>
      <c r="D16" s="701"/>
      <c r="E16" s="701"/>
      <c r="F16" s="701"/>
      <c r="G16" s="701"/>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row>
    <row r="17" spans="1:33" ht="16.5" customHeight="1">
      <c r="A17" s="701" t="s">
        <v>253</v>
      </c>
      <c r="B17" s="701"/>
      <c r="C17" s="701"/>
      <c r="D17" s="701"/>
      <c r="E17" s="701"/>
      <c r="F17" s="701"/>
      <c r="G17" s="701"/>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701"/>
      <c r="AG17" s="701"/>
    </row>
    <row r="18" spans="1:33" ht="16.5" customHeight="1">
      <c r="A18" s="701" t="s">
        <v>254</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row>
    <row r="19" spans="1:33" ht="16.5" customHeight="1">
      <c r="A19" s="701" t="s">
        <v>255</v>
      </c>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row>
    <row r="20" spans="1:33" ht="16.5" customHeight="1">
      <c r="A20" s="701" t="s">
        <v>256</v>
      </c>
      <c r="B20" s="701"/>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row>
    <row r="21" spans="1:33" ht="16.5" customHeight="1">
      <c r="A21" s="701" t="s">
        <v>257</v>
      </c>
      <c r="B21" s="701"/>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1"/>
    </row>
    <row r="22" spans="1:33" ht="16.5" customHeight="1">
      <c r="A22" s="701" t="s">
        <v>258</v>
      </c>
      <c r="B22" s="701"/>
      <c r="C22" s="701"/>
      <c r="D22" s="701"/>
      <c r="E22" s="701"/>
      <c r="F22" s="701"/>
      <c r="G22" s="701"/>
      <c r="H22" s="701"/>
      <c r="I22" s="701"/>
      <c r="J22" s="701"/>
      <c r="K22" s="701"/>
      <c r="L22" s="701"/>
      <c r="M22" s="701"/>
      <c r="N22" s="701"/>
      <c r="O22" s="701"/>
      <c r="P22" s="701"/>
      <c r="Q22" s="701"/>
      <c r="R22" s="701"/>
      <c r="S22" s="701"/>
      <c r="T22" s="701"/>
      <c r="U22" s="701"/>
      <c r="V22" s="701"/>
      <c r="W22" s="701"/>
      <c r="X22" s="701"/>
      <c r="Y22" s="701"/>
      <c r="Z22" s="701"/>
      <c r="AA22" s="701"/>
      <c r="AB22" s="701"/>
      <c r="AC22" s="701"/>
      <c r="AD22" s="701"/>
      <c r="AE22" s="701"/>
      <c r="AF22" s="701"/>
      <c r="AG22" s="701"/>
    </row>
    <row r="23" spans="1:33" ht="16.5" customHeight="1">
      <c r="A23" s="701" t="s">
        <v>636</v>
      </c>
      <c r="B23" s="701"/>
      <c r="C23" s="701"/>
      <c r="D23" s="701"/>
      <c r="E23" s="701"/>
      <c r="F23" s="701"/>
      <c r="G23" s="701"/>
      <c r="H23" s="701"/>
      <c r="I23" s="701"/>
      <c r="J23" s="701"/>
      <c r="K23" s="701"/>
      <c r="L23" s="701"/>
      <c r="M23" s="701"/>
      <c r="N23" s="701"/>
      <c r="O23" s="701"/>
      <c r="P23" s="701"/>
      <c r="Q23" s="701"/>
      <c r="R23" s="701"/>
      <c r="S23" s="701"/>
      <c r="T23" s="701"/>
      <c r="U23" s="701"/>
      <c r="V23" s="701"/>
      <c r="W23" s="701"/>
      <c r="X23" s="701"/>
      <c r="Y23" s="701"/>
      <c r="Z23" s="701"/>
      <c r="AA23" s="701"/>
      <c r="AB23" s="701"/>
      <c r="AC23" s="701"/>
      <c r="AD23" s="701"/>
      <c r="AE23" s="701"/>
      <c r="AF23" s="701"/>
      <c r="AG23" s="701"/>
    </row>
    <row r="24" spans="1:33" ht="16.5" customHeight="1">
      <c r="A24" s="701" t="s">
        <v>259</v>
      </c>
      <c r="B24" s="701"/>
      <c r="C24" s="701"/>
      <c r="D24" s="701"/>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701"/>
    </row>
    <row r="25" spans="1:33" ht="16.5" customHeight="1">
      <c r="A25" s="701" t="s">
        <v>637</v>
      </c>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row>
    <row r="26" spans="1:33" ht="16.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7" spans="1:33" ht="16.5" customHeight="1">
      <c r="A27" s="701" t="s">
        <v>260</v>
      </c>
      <c r="B27" s="701"/>
      <c r="C27" s="701"/>
      <c r="D27" s="701"/>
      <c r="E27" s="701"/>
      <c r="F27" s="701"/>
      <c r="G27" s="701"/>
      <c r="H27" s="701"/>
      <c r="I27" s="701"/>
      <c r="J27" s="701"/>
      <c r="K27" s="701"/>
      <c r="L27" s="701"/>
      <c r="M27" s="701"/>
      <c r="N27" s="701"/>
      <c r="O27" s="701"/>
      <c r="P27" s="701"/>
      <c r="Q27" s="701"/>
      <c r="R27" s="701"/>
      <c r="S27" s="701"/>
      <c r="T27" s="701"/>
      <c r="U27" s="701"/>
      <c r="V27" s="701"/>
      <c r="W27" s="701"/>
      <c r="X27" s="701"/>
      <c r="Y27" s="701"/>
      <c r="Z27" s="701"/>
      <c r="AA27" s="701"/>
      <c r="AB27" s="701"/>
      <c r="AC27" s="701"/>
      <c r="AD27" s="701"/>
      <c r="AE27" s="701"/>
      <c r="AF27" s="701"/>
      <c r="AG27" s="701"/>
    </row>
    <row r="28" spans="1:33" ht="16.5" customHeight="1">
      <c r="A28" s="701" t="s">
        <v>261</v>
      </c>
      <c r="B28" s="701"/>
      <c r="C28" s="701"/>
      <c r="D28" s="701"/>
      <c r="E28" s="701"/>
      <c r="F28" s="701"/>
      <c r="G28" s="701"/>
      <c r="H28" s="701"/>
      <c r="I28" s="701"/>
      <c r="J28" s="701"/>
      <c r="K28" s="701"/>
      <c r="L28" s="701"/>
      <c r="M28" s="701"/>
      <c r="N28" s="701"/>
      <c r="O28" s="701"/>
      <c r="P28" s="701"/>
      <c r="Q28" s="701"/>
      <c r="R28" s="701"/>
      <c r="S28" s="701"/>
      <c r="T28" s="701"/>
      <c r="U28" s="701"/>
      <c r="V28" s="701"/>
      <c r="W28" s="701"/>
      <c r="X28" s="701"/>
      <c r="Y28" s="701"/>
      <c r="Z28" s="701"/>
      <c r="AA28" s="701"/>
      <c r="AB28" s="701"/>
      <c r="AC28" s="701"/>
      <c r="AD28" s="701"/>
      <c r="AE28" s="701"/>
      <c r="AF28" s="701"/>
      <c r="AG28" s="701"/>
    </row>
    <row r="29" spans="1:33" ht="16.5" customHeight="1">
      <c r="A29" s="701" t="s">
        <v>262</v>
      </c>
      <c r="B29" s="701"/>
      <c r="C29" s="701"/>
      <c r="D29" s="701"/>
      <c r="E29" s="701"/>
      <c r="F29" s="701"/>
      <c r="G29" s="701"/>
      <c r="H29" s="701"/>
      <c r="I29" s="701"/>
      <c r="J29" s="701"/>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row>
    <row r="30" spans="1:33" ht="16.5" customHeight="1">
      <c r="A30" s="701" t="s">
        <v>263</v>
      </c>
      <c r="B30" s="701"/>
      <c r="C30" s="701"/>
      <c r="D30" s="701"/>
      <c r="E30" s="701"/>
      <c r="F30" s="701"/>
      <c r="G30" s="701"/>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1"/>
      <c r="AF30" s="701"/>
      <c r="AG30" s="701"/>
    </row>
    <row r="31" spans="1:33" ht="16.5" customHeight="1">
      <c r="A31" s="701" t="s">
        <v>264</v>
      </c>
      <c r="B31" s="701"/>
      <c r="C31" s="701"/>
      <c r="D31" s="701"/>
      <c r="E31" s="701"/>
      <c r="F31" s="701"/>
      <c r="G31" s="701"/>
      <c r="H31" s="701"/>
      <c r="I31" s="701"/>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row>
    <row r="32" spans="1:33" ht="16.5" customHeight="1">
      <c r="A32" s="701" t="s">
        <v>265</v>
      </c>
      <c r="B32" s="701"/>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row>
    <row r="33" spans="1:33" ht="16.5" customHeight="1">
      <c r="A33" s="701" t="s">
        <v>266</v>
      </c>
      <c r="B33" s="701"/>
      <c r="C33" s="701"/>
      <c r="D33" s="701"/>
      <c r="E33" s="701"/>
      <c r="F33" s="701"/>
      <c r="G33" s="701"/>
      <c r="H33" s="701"/>
      <c r="I33" s="701"/>
      <c r="J33" s="701"/>
      <c r="K33" s="701"/>
      <c r="L33" s="701"/>
      <c r="M33" s="701"/>
      <c r="N33" s="701"/>
      <c r="O33" s="701"/>
      <c r="P33" s="701"/>
      <c r="Q33" s="701"/>
      <c r="R33" s="701"/>
      <c r="S33" s="701"/>
      <c r="T33" s="701"/>
      <c r="U33" s="701"/>
      <c r="V33" s="701"/>
      <c r="W33" s="701"/>
      <c r="X33" s="701"/>
      <c r="Y33" s="701"/>
      <c r="Z33" s="701"/>
      <c r="AA33" s="701"/>
      <c r="AB33" s="701"/>
      <c r="AC33" s="701"/>
      <c r="AD33" s="701"/>
      <c r="AE33" s="701"/>
      <c r="AF33" s="701"/>
      <c r="AG33" s="701"/>
    </row>
    <row r="34" spans="1:33" ht="16.5" customHeight="1">
      <c r="A34" s="701" t="s">
        <v>267</v>
      </c>
      <c r="B34" s="701"/>
      <c r="C34" s="701"/>
      <c r="D34" s="701"/>
      <c r="E34" s="701"/>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1"/>
    </row>
    <row r="35" spans="1:33" ht="16.5" customHeight="1">
      <c r="A35" s="701" t="s">
        <v>268</v>
      </c>
      <c r="B35" s="701"/>
      <c r="C35" s="701"/>
      <c r="D35" s="701"/>
      <c r="E35" s="701"/>
      <c r="F35" s="701"/>
      <c r="G35" s="701"/>
      <c r="H35" s="701"/>
      <c r="I35" s="701"/>
      <c r="J35" s="701"/>
      <c r="K35" s="701"/>
      <c r="L35" s="701"/>
      <c r="M35" s="701"/>
      <c r="N35" s="701"/>
      <c r="O35" s="701"/>
      <c r="P35" s="701"/>
      <c r="Q35" s="701"/>
      <c r="R35" s="701"/>
      <c r="S35" s="701"/>
      <c r="T35" s="701"/>
      <c r="U35" s="701"/>
      <c r="V35" s="701"/>
      <c r="W35" s="701"/>
      <c r="X35" s="701"/>
      <c r="Y35" s="701"/>
      <c r="Z35" s="701"/>
      <c r="AA35" s="701"/>
      <c r="AB35" s="701"/>
      <c r="AC35" s="701"/>
      <c r="AD35" s="701"/>
      <c r="AE35" s="701"/>
      <c r="AF35" s="701"/>
      <c r="AG35" s="701"/>
    </row>
    <row r="36" spans="1:33" ht="16.5" customHeight="1">
      <c r="A36" s="701" t="s">
        <v>269</v>
      </c>
      <c r="B36" s="701"/>
      <c r="C36" s="701"/>
      <c r="D36" s="701"/>
      <c r="E36" s="701"/>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row>
    <row r="37" spans="1:33" ht="16.5" customHeight="1">
      <c r="A37" s="701" t="s">
        <v>270</v>
      </c>
      <c r="B37" s="701"/>
      <c r="C37" s="701"/>
      <c r="D37" s="701"/>
      <c r="E37" s="701"/>
      <c r="F37" s="701"/>
      <c r="G37" s="701"/>
      <c r="H37" s="701"/>
      <c r="I37" s="701"/>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row>
    <row r="38" spans="1:33" ht="16.5" customHeight="1">
      <c r="A38" s="701" t="s">
        <v>271</v>
      </c>
      <c r="B38" s="701"/>
      <c r="C38" s="701"/>
      <c r="D38" s="701"/>
      <c r="E38" s="701"/>
      <c r="F38" s="701"/>
      <c r="G38" s="701"/>
      <c r="H38" s="701"/>
      <c r="I38" s="701"/>
      <c r="J38" s="701"/>
      <c r="K38" s="701"/>
      <c r="L38" s="701"/>
      <c r="M38" s="701"/>
      <c r="N38" s="701"/>
      <c r="O38" s="701"/>
      <c r="P38" s="701"/>
      <c r="Q38" s="701"/>
      <c r="R38" s="701"/>
      <c r="S38" s="701"/>
      <c r="T38" s="701"/>
      <c r="U38" s="701"/>
      <c r="V38" s="701"/>
      <c r="W38" s="701"/>
      <c r="X38" s="701"/>
      <c r="Y38" s="701"/>
      <c r="Z38" s="701"/>
      <c r="AA38" s="701"/>
      <c r="AB38" s="701"/>
      <c r="AC38" s="701"/>
      <c r="AD38" s="701"/>
      <c r="AE38" s="701"/>
      <c r="AF38" s="701"/>
      <c r="AG38" s="701"/>
    </row>
    <row r="39" spans="1:33" ht="16.5" customHeight="1">
      <c r="A39" s="701" t="s">
        <v>272</v>
      </c>
      <c r="B39" s="701"/>
      <c r="C39" s="701"/>
      <c r="D39" s="701"/>
      <c r="E39" s="701"/>
      <c r="F39" s="701"/>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row>
    <row r="40" spans="1:33" ht="16.5" customHeight="1">
      <c r="A40" s="701" t="s">
        <v>273</v>
      </c>
      <c r="B40" s="701"/>
      <c r="C40" s="701"/>
      <c r="D40" s="701"/>
      <c r="E40" s="701"/>
      <c r="F40" s="701"/>
      <c r="G40" s="701"/>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row>
    <row r="41" spans="1:33" ht="16.5" customHeight="1">
      <c r="A41" s="701" t="s">
        <v>274</v>
      </c>
      <c r="B41" s="701"/>
      <c r="C41" s="701"/>
      <c r="D41" s="701"/>
      <c r="E41" s="701"/>
      <c r="F41" s="701"/>
      <c r="G41" s="701"/>
      <c r="H41" s="701"/>
      <c r="I41" s="701"/>
      <c r="J41" s="701"/>
      <c r="K41" s="701"/>
      <c r="L41" s="701"/>
      <c r="M41" s="701"/>
      <c r="N41" s="701"/>
      <c r="O41" s="701"/>
      <c r="P41" s="701"/>
      <c r="Q41" s="701"/>
      <c r="R41" s="701"/>
      <c r="S41" s="701"/>
      <c r="T41" s="701"/>
      <c r="U41" s="701"/>
      <c r="V41" s="701"/>
      <c r="W41" s="701"/>
      <c r="X41" s="701"/>
      <c r="Y41" s="701"/>
      <c r="Z41" s="701"/>
      <c r="AA41" s="701"/>
      <c r="AB41" s="701"/>
      <c r="AC41" s="701"/>
      <c r="AD41" s="701"/>
      <c r="AE41" s="701"/>
      <c r="AF41" s="701"/>
      <c r="AG41" s="701"/>
    </row>
    <row r="42" spans="1:33" ht="16.5" customHeight="1">
      <c r="A42" s="701" t="s">
        <v>275</v>
      </c>
      <c r="B42" s="701"/>
      <c r="C42" s="701"/>
      <c r="D42" s="701"/>
      <c r="E42" s="701"/>
      <c r="F42" s="701"/>
      <c r="G42" s="701"/>
      <c r="H42" s="701"/>
      <c r="I42" s="701"/>
      <c r="J42" s="701"/>
      <c r="K42" s="701"/>
      <c r="L42" s="701"/>
      <c r="M42" s="701"/>
      <c r="N42" s="701"/>
      <c r="O42" s="701"/>
      <c r="P42" s="701"/>
      <c r="Q42" s="701"/>
      <c r="R42" s="701"/>
      <c r="S42" s="701"/>
      <c r="T42" s="701"/>
      <c r="U42" s="701"/>
      <c r="V42" s="701"/>
      <c r="W42" s="701"/>
      <c r="X42" s="701"/>
      <c r="Y42" s="701"/>
      <c r="Z42" s="701"/>
      <c r="AA42" s="701"/>
      <c r="AB42" s="701"/>
      <c r="AC42" s="701"/>
      <c r="AD42" s="701"/>
      <c r="AE42" s="701"/>
      <c r="AF42" s="701"/>
      <c r="AG42" s="701"/>
    </row>
    <row r="43" spans="1:33" ht="16.5" customHeight="1">
      <c r="A43" s="701" t="s">
        <v>276</v>
      </c>
      <c r="B43" s="701"/>
      <c r="C43" s="701"/>
      <c r="D43" s="701"/>
      <c r="E43" s="701"/>
      <c r="F43" s="701"/>
      <c r="G43" s="701"/>
      <c r="H43" s="701"/>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1"/>
    </row>
    <row r="44" spans="1:33" ht="16.5" customHeight="1">
      <c r="A44" s="701" t="s">
        <v>277</v>
      </c>
      <c r="B44" s="701"/>
      <c r="C44" s="701"/>
      <c r="D44" s="701"/>
      <c r="E44" s="701"/>
      <c r="F44" s="701"/>
      <c r="G44" s="701"/>
      <c r="H44" s="701"/>
      <c r="I44" s="701"/>
      <c r="J44" s="701"/>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row>
    <row r="45" spans="1:33" ht="16.5" customHeight="1">
      <c r="A45" s="701" t="s">
        <v>278</v>
      </c>
      <c r="B45" s="701"/>
      <c r="C45" s="701"/>
      <c r="D45" s="701"/>
      <c r="E45" s="701"/>
      <c r="F45" s="701"/>
      <c r="G45" s="701"/>
      <c r="H45" s="701"/>
      <c r="I45" s="701"/>
      <c r="J45" s="701"/>
      <c r="K45" s="701"/>
      <c r="L45" s="701"/>
      <c r="M45" s="701"/>
      <c r="N45" s="701"/>
      <c r="O45" s="701"/>
      <c r="P45" s="701"/>
      <c r="Q45" s="701"/>
      <c r="R45" s="701"/>
      <c r="S45" s="701"/>
      <c r="T45" s="701"/>
      <c r="U45" s="701"/>
      <c r="V45" s="701"/>
      <c r="W45" s="701"/>
      <c r="X45" s="701"/>
      <c r="Y45" s="701"/>
      <c r="Z45" s="701"/>
      <c r="AA45" s="701"/>
      <c r="AB45" s="701"/>
      <c r="AC45" s="701"/>
      <c r="AD45" s="701"/>
      <c r="AE45" s="701"/>
      <c r="AF45" s="701"/>
      <c r="AG45" s="701"/>
    </row>
    <row r="46" spans="1:33" ht="16.5" customHeight="1">
      <c r="A46" s="701" t="s">
        <v>279</v>
      </c>
      <c r="B46" s="701"/>
      <c r="C46" s="701"/>
      <c r="D46" s="701"/>
      <c r="E46" s="701"/>
      <c r="F46" s="701"/>
      <c r="G46" s="701"/>
      <c r="H46" s="701"/>
      <c r="I46" s="701"/>
      <c r="J46" s="701"/>
      <c r="K46" s="701"/>
      <c r="L46" s="701"/>
      <c r="M46" s="701"/>
      <c r="N46" s="701"/>
      <c r="O46" s="701"/>
      <c r="P46" s="701"/>
      <c r="Q46" s="701"/>
      <c r="R46" s="701"/>
      <c r="S46" s="701"/>
      <c r="T46" s="701"/>
      <c r="U46" s="701"/>
      <c r="V46" s="701"/>
      <c r="W46" s="701"/>
      <c r="X46" s="701"/>
      <c r="Y46" s="701"/>
      <c r="Z46" s="701"/>
      <c r="AA46" s="701"/>
      <c r="AB46" s="701"/>
      <c r="AC46" s="701"/>
      <c r="AD46" s="701"/>
      <c r="AE46" s="701"/>
      <c r="AF46" s="701"/>
      <c r="AG46" s="701"/>
    </row>
    <row r="47" spans="1:33" ht="16.5" customHeight="1">
      <c r="A47" s="701" t="s">
        <v>280</v>
      </c>
      <c r="B47" s="701"/>
      <c r="C47" s="701"/>
      <c r="D47" s="701"/>
      <c r="E47" s="701"/>
      <c r="F47" s="701"/>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c r="AE47" s="701"/>
      <c r="AF47" s="701"/>
      <c r="AG47" s="701"/>
    </row>
    <row r="48" spans="1:33" ht="16.5" customHeight="1">
      <c r="A48" s="701" t="s">
        <v>281</v>
      </c>
      <c r="B48" s="701"/>
      <c r="C48" s="701"/>
      <c r="D48" s="701"/>
      <c r="E48" s="701"/>
      <c r="F48" s="701"/>
      <c r="G48" s="701"/>
      <c r="H48" s="701"/>
      <c r="I48" s="701"/>
      <c r="J48" s="701"/>
      <c r="K48" s="701"/>
      <c r="L48" s="701"/>
      <c r="M48" s="701"/>
      <c r="N48" s="701"/>
      <c r="O48" s="701"/>
      <c r="P48" s="701"/>
      <c r="Q48" s="701"/>
      <c r="R48" s="701"/>
      <c r="S48" s="701"/>
      <c r="T48" s="701"/>
      <c r="U48" s="701"/>
      <c r="V48" s="701"/>
      <c r="W48" s="701"/>
      <c r="X48" s="701"/>
      <c r="Y48" s="701"/>
      <c r="Z48" s="701"/>
      <c r="AA48" s="701"/>
      <c r="AB48" s="701"/>
      <c r="AC48" s="701"/>
      <c r="AD48" s="701"/>
      <c r="AE48" s="701"/>
      <c r="AF48" s="701"/>
      <c r="AG48" s="701"/>
    </row>
    <row r="49" spans="1:33" ht="16.5" customHeight="1">
      <c r="A49" s="701" t="s">
        <v>282</v>
      </c>
      <c r="B49" s="701"/>
      <c r="C49" s="701"/>
      <c r="D49" s="701"/>
      <c r="E49" s="701"/>
      <c r="F49" s="701"/>
      <c r="G49" s="701"/>
      <c r="H49" s="701"/>
      <c r="I49" s="701"/>
      <c r="J49" s="701"/>
      <c r="K49" s="701"/>
      <c r="L49" s="701"/>
      <c r="M49" s="701"/>
      <c r="N49" s="701"/>
      <c r="O49" s="701"/>
      <c r="P49" s="701"/>
      <c r="Q49" s="701"/>
      <c r="R49" s="701"/>
      <c r="S49" s="701"/>
      <c r="T49" s="701"/>
      <c r="U49" s="701"/>
      <c r="V49" s="701"/>
      <c r="W49" s="701"/>
      <c r="X49" s="701"/>
      <c r="Y49" s="701"/>
      <c r="Z49" s="701"/>
      <c r="AA49" s="701"/>
      <c r="AB49" s="701"/>
      <c r="AC49" s="701"/>
      <c r="AD49" s="701"/>
      <c r="AE49" s="701"/>
      <c r="AF49" s="701"/>
      <c r="AG49" s="701"/>
    </row>
    <row r="50" spans="1:33" ht="16.5" customHeight="1">
      <c r="A50" s="711" t="s">
        <v>638</v>
      </c>
      <c r="B50" s="711"/>
      <c r="C50" s="711"/>
      <c r="D50" s="711"/>
      <c r="E50" s="71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ht="16.5" customHeight="1">
      <c r="A51" s="694" t="s">
        <v>639</v>
      </c>
      <c r="B51" s="694"/>
      <c r="C51" s="694"/>
      <c r="D51" s="694"/>
      <c r="E51" s="694"/>
      <c r="F51" s="694"/>
      <c r="G51" s="694"/>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row>
    <row r="52" spans="1:33" ht="16.5" customHeight="1">
      <c r="A52" s="694" t="s">
        <v>640</v>
      </c>
      <c r="B52" s="694"/>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row>
    <row r="53" spans="1:33" ht="16.5" customHeight="1">
      <c r="A53" s="694" t="s">
        <v>641</v>
      </c>
      <c r="B53" s="694"/>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row>
    <row r="54" spans="1:33" ht="16.5" customHeight="1">
      <c r="A54" s="694" t="s">
        <v>642</v>
      </c>
      <c r="B54" s="694"/>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row>
    <row r="55" spans="1:33" ht="16.5" customHeight="1">
      <c r="A55" s="694" t="s">
        <v>643</v>
      </c>
      <c r="B55" s="694"/>
      <c r="C55" s="694"/>
      <c r="D55" s="694"/>
      <c r="E55" s="694"/>
      <c r="F55" s="694"/>
      <c r="G55" s="694"/>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row>
    <row r="56" spans="1:33" ht="16.5" customHeight="1">
      <c r="A56" s="694" t="s">
        <v>644</v>
      </c>
      <c r="B56" s="694"/>
      <c r="C56" s="694"/>
      <c r="D56" s="694"/>
      <c r="E56" s="694"/>
      <c r="F56" s="694"/>
      <c r="G56" s="694"/>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row>
    <row r="57" spans="1:33" ht="16.5" customHeight="1">
      <c r="A57" s="701" t="s">
        <v>645</v>
      </c>
      <c r="B57" s="701"/>
      <c r="C57" s="701"/>
      <c r="D57" s="701"/>
      <c r="E57" s="701"/>
      <c r="F57" s="701"/>
      <c r="G57" s="701"/>
      <c r="H57" s="701"/>
      <c r="I57" s="701"/>
      <c r="J57" s="701"/>
      <c r="K57" s="701"/>
      <c r="L57" s="701"/>
      <c r="M57" s="701"/>
      <c r="N57" s="701"/>
      <c r="O57" s="701"/>
      <c r="P57" s="701"/>
      <c r="Q57" s="701"/>
      <c r="R57" s="701"/>
      <c r="S57" s="701"/>
      <c r="T57" s="701"/>
      <c r="U57" s="701"/>
      <c r="V57" s="701"/>
      <c r="W57" s="701"/>
      <c r="X57" s="701"/>
      <c r="Y57" s="701"/>
      <c r="Z57" s="701"/>
      <c r="AA57" s="701"/>
      <c r="AB57" s="701"/>
      <c r="AC57" s="701"/>
      <c r="AD57" s="701"/>
      <c r="AE57" s="701"/>
      <c r="AF57" s="701"/>
      <c r="AG57" s="701"/>
    </row>
    <row r="58" spans="1:33" ht="16.5" customHeight="1">
      <c r="A58" s="712" t="s">
        <v>646</v>
      </c>
      <c r="B58" s="712"/>
      <c r="C58" s="712"/>
      <c r="D58" s="712"/>
      <c r="E58" s="712"/>
      <c r="F58" s="712"/>
      <c r="G58" s="712"/>
      <c r="H58" s="712"/>
      <c r="I58" s="712"/>
      <c r="J58" s="712"/>
      <c r="K58" s="712"/>
      <c r="L58" s="712"/>
      <c r="M58" s="712"/>
      <c r="N58" s="712"/>
      <c r="O58" s="712"/>
      <c r="P58" s="712"/>
      <c r="Q58" s="712"/>
      <c r="R58" s="712"/>
      <c r="S58" s="712"/>
      <c r="T58" s="712"/>
      <c r="U58" s="712"/>
      <c r="V58" s="712"/>
      <c r="W58" s="712"/>
      <c r="X58" s="712"/>
      <c r="Y58" s="712"/>
      <c r="Z58" s="712"/>
      <c r="AA58" s="712"/>
      <c r="AB58" s="712"/>
      <c r="AC58" s="712"/>
      <c r="AD58" s="712"/>
      <c r="AE58" s="712"/>
      <c r="AF58" s="712"/>
      <c r="AG58" s="712"/>
    </row>
    <row r="59" spans="1:33" ht="16.5" customHeight="1">
      <c r="A59" s="712" t="s">
        <v>647</v>
      </c>
      <c r="B59" s="712"/>
      <c r="C59" s="712"/>
      <c r="D59" s="712"/>
      <c r="E59" s="712"/>
      <c r="F59" s="712"/>
      <c r="G59" s="712"/>
      <c r="H59" s="712"/>
      <c r="I59" s="712"/>
      <c r="J59" s="712"/>
      <c r="K59" s="712"/>
      <c r="L59" s="712"/>
      <c r="M59" s="712"/>
      <c r="N59" s="712"/>
      <c r="O59" s="712"/>
      <c r="P59" s="712"/>
      <c r="Q59" s="712"/>
      <c r="R59" s="712"/>
      <c r="S59" s="712"/>
      <c r="T59" s="712"/>
      <c r="U59" s="712"/>
      <c r="V59" s="712"/>
      <c r="W59" s="712"/>
      <c r="X59" s="712"/>
      <c r="Y59" s="712"/>
      <c r="Z59" s="712"/>
      <c r="AA59" s="712"/>
      <c r="AB59" s="712"/>
      <c r="AC59" s="712"/>
      <c r="AD59" s="712"/>
      <c r="AE59" s="712"/>
      <c r="AF59" s="712"/>
      <c r="AG59" s="712"/>
    </row>
    <row r="60" spans="1:33" ht="16.5" customHeight="1">
      <c r="A60" s="701" t="s">
        <v>648</v>
      </c>
      <c r="B60" s="701"/>
      <c r="C60" s="701"/>
      <c r="D60" s="701"/>
      <c r="E60" s="701"/>
      <c r="F60" s="701"/>
      <c r="G60" s="701"/>
      <c r="H60" s="701"/>
      <c r="I60" s="701"/>
      <c r="J60" s="701"/>
      <c r="K60" s="701"/>
      <c r="L60" s="701"/>
      <c r="M60" s="701"/>
      <c r="N60" s="701"/>
      <c r="O60" s="701"/>
      <c r="P60" s="701"/>
      <c r="Q60" s="701"/>
      <c r="R60" s="701"/>
      <c r="S60" s="701"/>
      <c r="T60" s="701"/>
      <c r="U60" s="701"/>
      <c r="V60" s="701"/>
      <c r="W60" s="701"/>
      <c r="X60" s="701"/>
      <c r="Y60" s="701"/>
      <c r="Z60" s="701"/>
      <c r="AA60" s="701"/>
      <c r="AB60" s="701"/>
      <c r="AC60" s="701"/>
      <c r="AD60" s="701"/>
      <c r="AE60" s="701"/>
      <c r="AF60" s="701"/>
      <c r="AG60" s="701"/>
    </row>
    <row r="61" spans="1:33" ht="16.5" customHeight="1">
      <c r="A61" s="712" t="s">
        <v>649</v>
      </c>
      <c r="B61" s="712"/>
      <c r="C61" s="712"/>
      <c r="D61" s="712"/>
      <c r="E61" s="712"/>
      <c r="F61" s="712"/>
      <c r="G61" s="712"/>
      <c r="H61" s="712"/>
      <c r="I61" s="712"/>
      <c r="J61" s="712"/>
      <c r="K61" s="712"/>
      <c r="L61" s="712"/>
      <c r="M61" s="712"/>
      <c r="N61" s="712"/>
      <c r="O61" s="712"/>
      <c r="P61" s="712"/>
      <c r="Q61" s="712"/>
      <c r="R61" s="712"/>
      <c r="S61" s="712"/>
      <c r="T61" s="712"/>
      <c r="U61" s="712"/>
      <c r="V61" s="712"/>
      <c r="W61" s="712"/>
      <c r="X61" s="712"/>
      <c r="Y61" s="712"/>
      <c r="Z61" s="712"/>
      <c r="AA61" s="712"/>
      <c r="AB61" s="712"/>
      <c r="AC61" s="712"/>
      <c r="AD61" s="712"/>
      <c r="AE61" s="712"/>
      <c r="AF61" s="712"/>
      <c r="AG61" s="712"/>
    </row>
    <row r="62" spans="1:33" ht="16.5" customHeight="1">
      <c r="A62" s="712" t="s">
        <v>650</v>
      </c>
      <c r="B62" s="712"/>
      <c r="C62" s="712"/>
      <c r="D62" s="712"/>
      <c r="E62" s="712"/>
      <c r="F62" s="712"/>
      <c r="G62" s="712"/>
      <c r="H62" s="712"/>
      <c r="I62" s="712"/>
      <c r="J62" s="712"/>
      <c r="K62" s="712"/>
      <c r="L62" s="712"/>
      <c r="M62" s="712"/>
      <c r="N62" s="712"/>
      <c r="O62" s="712"/>
      <c r="P62" s="712"/>
      <c r="Q62" s="712"/>
      <c r="R62" s="712"/>
      <c r="S62" s="712"/>
      <c r="T62" s="712"/>
      <c r="U62" s="712"/>
      <c r="V62" s="712"/>
      <c r="W62" s="712"/>
      <c r="X62" s="712"/>
      <c r="Y62" s="712"/>
      <c r="Z62" s="712"/>
      <c r="AA62" s="712"/>
      <c r="AB62" s="712"/>
      <c r="AC62" s="712"/>
      <c r="AD62" s="712"/>
      <c r="AE62" s="712"/>
      <c r="AF62" s="712"/>
      <c r="AG62" s="712"/>
    </row>
    <row r="63" spans="1:33" ht="16.5" customHeight="1">
      <c r="A63" s="712" t="s">
        <v>651</v>
      </c>
      <c r="B63" s="712"/>
      <c r="C63" s="712"/>
      <c r="D63" s="712"/>
      <c r="E63" s="712"/>
      <c r="F63" s="712"/>
      <c r="G63" s="712"/>
      <c r="H63" s="712"/>
      <c r="I63" s="712"/>
      <c r="J63" s="712"/>
      <c r="K63" s="712"/>
      <c r="L63" s="712"/>
      <c r="M63" s="712"/>
      <c r="N63" s="712"/>
      <c r="O63" s="712"/>
      <c r="P63" s="712"/>
      <c r="Q63" s="712"/>
      <c r="R63" s="712"/>
      <c r="S63" s="712"/>
      <c r="T63" s="712"/>
      <c r="U63" s="712"/>
      <c r="V63" s="712"/>
      <c r="W63" s="712"/>
      <c r="X63" s="712"/>
      <c r="Y63" s="712"/>
      <c r="Z63" s="712"/>
      <c r="AA63" s="712"/>
      <c r="AB63" s="712"/>
      <c r="AC63" s="712"/>
      <c r="AD63" s="712"/>
      <c r="AE63" s="712"/>
      <c r="AF63" s="712"/>
      <c r="AG63" s="712"/>
    </row>
    <row r="64" spans="1:33" ht="16.5" customHeight="1">
      <c r="A64" s="712" t="s">
        <v>652</v>
      </c>
      <c r="B64" s="712"/>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row>
    <row r="65" spans="1:33" ht="16.5" customHeight="1">
      <c r="A65" s="712" t="s">
        <v>653</v>
      </c>
      <c r="B65" s="712"/>
      <c r="C65" s="712"/>
      <c r="D65" s="712"/>
      <c r="E65" s="712"/>
      <c r="F65" s="712"/>
      <c r="G65" s="712"/>
      <c r="H65" s="712"/>
      <c r="I65" s="712"/>
      <c r="J65" s="712"/>
      <c r="K65" s="712"/>
      <c r="L65" s="712"/>
      <c r="M65" s="712"/>
      <c r="N65" s="712"/>
      <c r="O65" s="712"/>
      <c r="P65" s="712"/>
      <c r="Q65" s="712"/>
      <c r="R65" s="712"/>
      <c r="S65" s="712"/>
      <c r="T65" s="712"/>
      <c r="U65" s="712"/>
      <c r="V65" s="712"/>
      <c r="W65" s="712"/>
      <c r="X65" s="712"/>
      <c r="Y65" s="712"/>
      <c r="Z65" s="712"/>
      <c r="AA65" s="712"/>
      <c r="AB65" s="712"/>
      <c r="AC65" s="712"/>
      <c r="AD65" s="712"/>
      <c r="AE65" s="712"/>
      <c r="AF65" s="712"/>
      <c r="AG65" s="712"/>
    </row>
    <row r="66" spans="1:33" ht="16.5" customHeight="1">
      <c r="A66" s="712" t="s">
        <v>654</v>
      </c>
      <c r="B66" s="712"/>
      <c r="C66" s="712"/>
      <c r="D66" s="712"/>
      <c r="E66" s="712"/>
      <c r="F66" s="712"/>
      <c r="G66" s="712"/>
      <c r="H66" s="712"/>
      <c r="I66" s="712"/>
      <c r="J66" s="712"/>
      <c r="K66" s="712"/>
      <c r="L66" s="712"/>
      <c r="M66" s="712"/>
      <c r="N66" s="712"/>
      <c r="O66" s="712"/>
      <c r="P66" s="712"/>
      <c r="Q66" s="712"/>
      <c r="R66" s="712"/>
      <c r="S66" s="712"/>
      <c r="T66" s="712"/>
      <c r="U66" s="712"/>
      <c r="V66" s="712"/>
      <c r="W66" s="712"/>
      <c r="X66" s="712"/>
      <c r="Y66" s="712"/>
      <c r="Z66" s="712"/>
      <c r="AA66" s="712"/>
      <c r="AB66" s="712"/>
      <c r="AC66" s="712"/>
      <c r="AD66" s="712"/>
      <c r="AE66" s="712"/>
      <c r="AF66" s="712"/>
      <c r="AG66" s="712"/>
    </row>
    <row r="67" spans="1:33" ht="16.5" customHeight="1">
      <c r="A67" s="712" t="s">
        <v>655</v>
      </c>
      <c r="B67" s="712"/>
      <c r="C67" s="712"/>
      <c r="D67" s="712"/>
      <c r="E67" s="712"/>
      <c r="F67" s="712"/>
      <c r="G67" s="712"/>
      <c r="H67" s="712"/>
      <c r="I67" s="712"/>
      <c r="J67" s="712"/>
      <c r="K67" s="712"/>
      <c r="L67" s="712"/>
      <c r="M67" s="712"/>
      <c r="N67" s="712"/>
      <c r="O67" s="712"/>
      <c r="P67" s="712"/>
      <c r="Q67" s="712"/>
      <c r="R67" s="712"/>
      <c r="S67" s="712"/>
      <c r="T67" s="712"/>
      <c r="U67" s="712"/>
      <c r="V67" s="712"/>
      <c r="W67" s="712"/>
      <c r="X67" s="712"/>
      <c r="Y67" s="712"/>
      <c r="Z67" s="712"/>
      <c r="AA67" s="712"/>
      <c r="AB67" s="712"/>
      <c r="AC67" s="712"/>
      <c r="AD67" s="712"/>
      <c r="AE67" s="712"/>
      <c r="AF67" s="712"/>
      <c r="AG67" s="712"/>
    </row>
    <row r="68" spans="1:33" ht="16.5" customHeight="1">
      <c r="A68" s="712" t="s">
        <v>656</v>
      </c>
      <c r="B68" s="712"/>
      <c r="C68" s="712"/>
      <c r="D68" s="712"/>
      <c r="E68" s="712"/>
      <c r="F68" s="712"/>
      <c r="G68" s="712"/>
      <c r="H68" s="712"/>
      <c r="I68" s="712"/>
      <c r="J68" s="712"/>
      <c r="K68" s="712"/>
      <c r="L68" s="712"/>
      <c r="M68" s="712"/>
      <c r="N68" s="712"/>
      <c r="O68" s="712"/>
      <c r="P68" s="712"/>
      <c r="Q68" s="712"/>
      <c r="R68" s="712"/>
      <c r="S68" s="712"/>
      <c r="T68" s="712"/>
      <c r="U68" s="712"/>
      <c r="V68" s="712"/>
      <c r="W68" s="712"/>
      <c r="X68" s="712"/>
      <c r="Y68" s="712"/>
      <c r="Z68" s="712"/>
      <c r="AA68" s="712"/>
      <c r="AB68" s="712"/>
      <c r="AC68" s="712"/>
      <c r="AD68" s="712"/>
      <c r="AE68" s="712"/>
      <c r="AF68" s="712"/>
      <c r="AG68" s="712"/>
    </row>
    <row r="69" spans="1:33" ht="16.5" customHeight="1">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row>
    <row r="70" spans="1:33" ht="16.5" customHeight="1">
      <c r="A70" s="701" t="s">
        <v>283</v>
      </c>
      <c r="B70" s="701"/>
      <c r="C70" s="701"/>
      <c r="D70" s="701"/>
      <c r="E70" s="701"/>
      <c r="F70" s="701"/>
      <c r="G70" s="701"/>
      <c r="H70" s="701"/>
      <c r="I70" s="701"/>
      <c r="J70" s="701"/>
      <c r="K70" s="701"/>
      <c r="L70" s="701"/>
      <c r="M70" s="701"/>
      <c r="N70" s="701"/>
      <c r="O70" s="701"/>
      <c r="P70" s="701"/>
      <c r="Q70" s="701"/>
      <c r="R70" s="701"/>
      <c r="S70" s="701"/>
      <c r="T70" s="701"/>
      <c r="U70" s="701"/>
      <c r="V70" s="701"/>
      <c r="W70" s="701"/>
      <c r="X70" s="701"/>
      <c r="Y70" s="701"/>
      <c r="Z70" s="701"/>
      <c r="AA70" s="701"/>
      <c r="AB70" s="701"/>
      <c r="AC70" s="701"/>
      <c r="AD70" s="701"/>
      <c r="AE70" s="701"/>
      <c r="AF70" s="701"/>
      <c r="AG70" s="701"/>
    </row>
    <row r="71" spans="1:33" ht="16.5" customHeight="1">
      <c r="A71" s="701" t="s">
        <v>657</v>
      </c>
      <c r="B71" s="701"/>
      <c r="C71" s="701"/>
      <c r="D71" s="701"/>
      <c r="E71" s="701"/>
      <c r="F71" s="701"/>
      <c r="G71" s="701"/>
      <c r="H71" s="701"/>
      <c r="I71" s="701"/>
      <c r="J71" s="701"/>
      <c r="K71" s="701"/>
      <c r="L71" s="701"/>
      <c r="M71" s="701"/>
      <c r="N71" s="701"/>
      <c r="O71" s="701"/>
      <c r="P71" s="701"/>
      <c r="Q71" s="701"/>
      <c r="R71" s="701"/>
      <c r="S71" s="701"/>
      <c r="T71" s="701"/>
      <c r="U71" s="701"/>
      <c r="V71" s="701"/>
      <c r="W71" s="701"/>
      <c r="X71" s="701"/>
      <c r="Y71" s="701"/>
      <c r="Z71" s="701"/>
      <c r="AA71" s="701"/>
      <c r="AB71" s="701"/>
      <c r="AC71" s="701"/>
      <c r="AD71" s="701"/>
      <c r="AE71" s="701"/>
      <c r="AF71" s="701"/>
      <c r="AG71" s="701"/>
    </row>
    <row r="72" spans="1:33" ht="16.5" customHeight="1">
      <c r="A72" s="701" t="s">
        <v>658</v>
      </c>
      <c r="B72" s="701"/>
      <c r="C72" s="701"/>
      <c r="D72" s="701"/>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701"/>
      <c r="AC72" s="701"/>
      <c r="AD72" s="701"/>
      <c r="AE72" s="701"/>
      <c r="AF72" s="701"/>
      <c r="AG72" s="701"/>
    </row>
    <row r="73" spans="1:33" ht="16.5" customHeight="1">
      <c r="A73" s="701" t="s">
        <v>659</v>
      </c>
      <c r="B73" s="701"/>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701"/>
      <c r="AC73" s="701"/>
      <c r="AD73" s="701"/>
      <c r="AE73" s="701"/>
      <c r="AF73" s="701"/>
      <c r="AG73" s="701"/>
    </row>
    <row r="74" spans="1:33" ht="16.5" customHeight="1">
      <c r="A74" s="701" t="s">
        <v>660</v>
      </c>
      <c r="B74" s="701"/>
      <c r="C74" s="701"/>
      <c r="D74" s="701"/>
      <c r="E74" s="701"/>
      <c r="F74" s="701"/>
      <c r="G74" s="701"/>
      <c r="H74" s="701"/>
      <c r="I74" s="701"/>
      <c r="J74" s="701"/>
      <c r="K74" s="701"/>
      <c r="L74" s="701"/>
      <c r="M74" s="701"/>
      <c r="N74" s="701"/>
      <c r="O74" s="701"/>
      <c r="P74" s="701"/>
      <c r="Q74" s="701"/>
      <c r="R74" s="701"/>
      <c r="S74" s="701"/>
      <c r="T74" s="701"/>
      <c r="U74" s="701"/>
      <c r="V74" s="701"/>
      <c r="W74" s="701"/>
      <c r="X74" s="701"/>
      <c r="Y74" s="701"/>
      <c r="Z74" s="701"/>
      <c r="AA74" s="701"/>
      <c r="AB74" s="701"/>
      <c r="AC74" s="701"/>
      <c r="AD74" s="701"/>
      <c r="AE74" s="701"/>
      <c r="AF74" s="701"/>
      <c r="AG74" s="701"/>
    </row>
    <row r="75" spans="1:33" ht="16.5" customHeight="1">
      <c r="A75" s="701" t="s">
        <v>661</v>
      </c>
      <c r="B75" s="701"/>
      <c r="C75" s="701"/>
      <c r="D75" s="701"/>
      <c r="E75" s="701"/>
      <c r="F75" s="701"/>
      <c r="G75" s="701"/>
      <c r="H75" s="701"/>
      <c r="I75" s="701"/>
      <c r="J75" s="701"/>
      <c r="K75" s="701"/>
      <c r="L75" s="701"/>
      <c r="M75" s="701"/>
      <c r="N75" s="701"/>
      <c r="O75" s="701"/>
      <c r="P75" s="701"/>
      <c r="Q75" s="701"/>
      <c r="R75" s="701"/>
      <c r="S75" s="701"/>
      <c r="T75" s="701"/>
      <c r="U75" s="701"/>
      <c r="V75" s="701"/>
      <c r="W75" s="701"/>
      <c r="X75" s="701"/>
      <c r="Y75" s="701"/>
      <c r="Z75" s="701"/>
      <c r="AA75" s="701"/>
      <c r="AB75" s="701"/>
      <c r="AC75" s="701"/>
      <c r="AD75" s="701"/>
      <c r="AE75" s="701"/>
      <c r="AF75" s="701"/>
      <c r="AG75" s="701"/>
    </row>
    <row r="76" spans="1:33" ht="16.5" customHeight="1">
      <c r="A76" s="701" t="s">
        <v>662</v>
      </c>
      <c r="B76" s="701"/>
      <c r="C76" s="701"/>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row>
    <row r="77" spans="1:33" ht="16.5" customHeight="1">
      <c r="A77" s="701" t="s">
        <v>663</v>
      </c>
      <c r="B77" s="701"/>
      <c r="C77" s="701"/>
      <c r="D77" s="701"/>
      <c r="E77" s="701"/>
      <c r="F77" s="701"/>
      <c r="G77" s="701"/>
      <c r="H77" s="701"/>
      <c r="I77" s="701"/>
      <c r="J77" s="701"/>
      <c r="K77" s="701"/>
      <c r="L77" s="701"/>
      <c r="M77" s="701"/>
      <c r="N77" s="701"/>
      <c r="O77" s="701"/>
      <c r="P77" s="701"/>
      <c r="Q77" s="701"/>
      <c r="R77" s="701"/>
      <c r="S77" s="701"/>
      <c r="T77" s="701"/>
      <c r="U77" s="701"/>
      <c r="V77" s="701"/>
      <c r="W77" s="701"/>
      <c r="X77" s="701"/>
      <c r="Y77" s="701"/>
      <c r="Z77" s="701"/>
      <c r="AA77" s="701"/>
      <c r="AB77" s="701"/>
      <c r="AC77" s="701"/>
      <c r="AD77" s="701"/>
      <c r="AE77" s="701"/>
      <c r="AF77" s="701"/>
      <c r="AG77" s="701"/>
    </row>
    <row r="78" spans="1:33" ht="16.5" customHeight="1">
      <c r="A78" s="701" t="s">
        <v>664</v>
      </c>
      <c r="B78" s="701"/>
      <c r="C78" s="701"/>
      <c r="D78" s="701"/>
      <c r="E78" s="701"/>
      <c r="F78" s="701"/>
      <c r="G78" s="701"/>
      <c r="H78" s="701"/>
      <c r="I78" s="701"/>
      <c r="J78" s="701"/>
      <c r="K78" s="701"/>
      <c r="L78" s="701"/>
      <c r="M78" s="701"/>
      <c r="N78" s="701"/>
      <c r="O78" s="701"/>
      <c r="P78" s="701"/>
      <c r="Q78" s="701"/>
      <c r="R78" s="701"/>
      <c r="S78" s="701"/>
      <c r="T78" s="701"/>
      <c r="U78" s="701"/>
      <c r="V78" s="701"/>
      <c r="W78" s="701"/>
      <c r="X78" s="701"/>
      <c r="Y78" s="701"/>
      <c r="Z78" s="701"/>
      <c r="AA78" s="701"/>
      <c r="AB78" s="701"/>
      <c r="AC78" s="701"/>
      <c r="AD78" s="701"/>
      <c r="AE78" s="701"/>
      <c r="AF78" s="701"/>
      <c r="AG78" s="701"/>
    </row>
    <row r="79" spans="1:33" ht="16.5" customHeight="1">
      <c r="A79" s="694" t="s">
        <v>665</v>
      </c>
      <c r="B79" s="694"/>
      <c r="C79" s="694"/>
      <c r="D79" s="694"/>
      <c r="E79" s="694"/>
      <c r="F79" s="694"/>
      <c r="G79" s="694"/>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row>
    <row r="80" spans="1:33" ht="16.5" customHeight="1">
      <c r="A80" s="694" t="s">
        <v>666</v>
      </c>
      <c r="B80" s="694"/>
      <c r="C80" s="694"/>
      <c r="D80" s="694"/>
      <c r="E80" s="694"/>
      <c r="F80" s="694"/>
      <c r="G80" s="694"/>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row>
    <row r="81" spans="1:36" ht="16.5" customHeight="1">
      <c r="A81" s="694" t="s">
        <v>667</v>
      </c>
      <c r="B81" s="694"/>
      <c r="C81" s="694"/>
      <c r="D81" s="694"/>
      <c r="E81" s="694"/>
      <c r="F81" s="694"/>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row>
    <row r="82" spans="1:36" ht="16.5" customHeight="1">
      <c r="A82" s="694" t="s">
        <v>668</v>
      </c>
      <c r="B82" s="694"/>
      <c r="C82" s="694"/>
      <c r="D82" s="694"/>
      <c r="E82" s="694"/>
      <c r="F82" s="694"/>
      <c r="G82" s="694"/>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row>
    <row r="83" spans="1:36" ht="16.5" customHeight="1">
      <c r="A83" s="694" t="s">
        <v>669</v>
      </c>
      <c r="B83" s="694"/>
      <c r="C83" s="694"/>
      <c r="D83" s="694"/>
      <c r="E83" s="694"/>
      <c r="F83" s="694"/>
      <c r="G83" s="694"/>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row>
    <row r="84" spans="1:36" ht="16.5" customHeight="1">
      <c r="A84" s="694" t="s">
        <v>670</v>
      </c>
      <c r="B84" s="694"/>
      <c r="C84" s="694"/>
      <c r="D84" s="694"/>
      <c r="E84" s="694"/>
      <c r="F84" s="694"/>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row>
    <row r="85" spans="1:36" ht="16.5" customHeight="1">
      <c r="A85" s="701" t="s">
        <v>671</v>
      </c>
      <c r="B85" s="701"/>
      <c r="C85" s="701"/>
      <c r="D85" s="701"/>
      <c r="E85" s="701"/>
      <c r="F85" s="701"/>
      <c r="G85" s="701"/>
      <c r="H85" s="701"/>
      <c r="I85" s="701"/>
      <c r="J85" s="701"/>
      <c r="K85" s="701"/>
      <c r="L85" s="701"/>
      <c r="M85" s="701"/>
      <c r="N85" s="701"/>
      <c r="O85" s="701"/>
      <c r="P85" s="701"/>
      <c r="Q85" s="701"/>
      <c r="R85" s="701"/>
      <c r="S85" s="701"/>
      <c r="T85" s="701"/>
      <c r="U85" s="701"/>
      <c r="V85" s="701"/>
      <c r="W85" s="701"/>
      <c r="X85" s="701"/>
      <c r="Y85" s="701"/>
      <c r="Z85" s="701"/>
      <c r="AA85" s="701"/>
      <c r="AB85" s="701"/>
      <c r="AC85" s="701"/>
      <c r="AD85" s="701"/>
      <c r="AE85" s="701"/>
      <c r="AF85" s="701"/>
      <c r="AG85" s="701"/>
    </row>
    <row r="86" spans="1:36" ht="16.5" customHeight="1">
      <c r="A86" s="694" t="s">
        <v>672</v>
      </c>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row>
    <row r="87" spans="1:36" ht="16.5" customHeight="1">
      <c r="A87" s="694" t="s">
        <v>673</v>
      </c>
      <c r="B87" s="694"/>
      <c r="C87" s="694"/>
      <c r="D87" s="694"/>
      <c r="E87" s="694"/>
      <c r="F87" s="694"/>
      <c r="G87" s="694"/>
      <c r="H87" s="694"/>
      <c r="I87" s="694"/>
      <c r="J87" s="694"/>
      <c r="K87" s="694"/>
      <c r="L87" s="694"/>
      <c r="M87" s="694"/>
      <c r="N87" s="694"/>
      <c r="O87" s="694"/>
      <c r="P87" s="694"/>
      <c r="Q87" s="694"/>
      <c r="R87" s="694"/>
      <c r="S87" s="694"/>
      <c r="T87" s="694"/>
      <c r="U87" s="694"/>
      <c r="V87" s="694"/>
      <c r="W87" s="694"/>
      <c r="X87" s="694"/>
      <c r="Y87" s="694"/>
      <c r="Z87" s="694"/>
      <c r="AA87" s="694"/>
      <c r="AB87" s="694"/>
      <c r="AC87" s="694"/>
      <c r="AD87" s="694"/>
      <c r="AE87" s="694"/>
      <c r="AF87" s="694"/>
      <c r="AG87" s="694"/>
    </row>
    <row r="88" spans="1:3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J88" s="65"/>
    </row>
    <row r="89" spans="1:36" ht="16.5" customHeight="1">
      <c r="A89" s="702" t="s">
        <v>285</v>
      </c>
      <c r="B89" s="703"/>
      <c r="C89" s="703"/>
      <c r="D89" s="703"/>
      <c r="E89" s="703"/>
      <c r="F89" s="703"/>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4"/>
      <c r="AJ89" s="65"/>
    </row>
    <row r="90" spans="1:36" ht="16.5" customHeight="1">
      <c r="A90" s="705" t="s">
        <v>674</v>
      </c>
      <c r="B90" s="694"/>
      <c r="C90" s="694"/>
      <c r="D90" s="694"/>
      <c r="E90" s="694"/>
      <c r="F90" s="694"/>
      <c r="G90" s="694"/>
      <c r="H90" s="694"/>
      <c r="I90" s="694"/>
      <c r="J90" s="694"/>
      <c r="K90" s="694"/>
      <c r="L90" s="694"/>
      <c r="M90" s="694"/>
      <c r="N90" s="694"/>
      <c r="O90" s="694"/>
      <c r="P90" s="694"/>
      <c r="Q90" s="694"/>
      <c r="R90" s="694"/>
      <c r="S90" s="694"/>
      <c r="T90" s="694"/>
      <c r="U90" s="694"/>
      <c r="V90" s="694"/>
      <c r="W90" s="694"/>
      <c r="X90" s="694"/>
      <c r="Y90" s="694"/>
      <c r="Z90" s="694"/>
      <c r="AA90" s="694"/>
      <c r="AB90" s="694"/>
      <c r="AC90" s="694"/>
      <c r="AD90" s="694"/>
      <c r="AE90" s="694"/>
      <c r="AF90" s="694"/>
      <c r="AG90" s="706"/>
      <c r="AJ90" s="65"/>
    </row>
    <row r="91" spans="1:36" ht="16.5" customHeight="1">
      <c r="A91" s="705" t="s">
        <v>675</v>
      </c>
      <c r="B91" s="694"/>
      <c r="C91" s="694"/>
      <c r="D91" s="694"/>
      <c r="E91" s="694"/>
      <c r="F91" s="694"/>
      <c r="G91" s="694"/>
      <c r="H91" s="694"/>
      <c r="I91" s="694"/>
      <c r="J91" s="694"/>
      <c r="K91" s="694"/>
      <c r="L91" s="694"/>
      <c r="M91" s="694"/>
      <c r="N91" s="694"/>
      <c r="O91" s="694"/>
      <c r="P91" s="694"/>
      <c r="Q91" s="694"/>
      <c r="R91" s="694"/>
      <c r="S91" s="694"/>
      <c r="T91" s="694"/>
      <c r="U91" s="694"/>
      <c r="V91" s="694"/>
      <c r="W91" s="694"/>
      <c r="X91" s="694"/>
      <c r="Y91" s="694"/>
      <c r="Z91" s="694"/>
      <c r="AA91" s="694"/>
      <c r="AB91" s="694"/>
      <c r="AC91" s="694"/>
      <c r="AD91" s="694"/>
      <c r="AE91" s="694"/>
      <c r="AF91" s="694"/>
      <c r="AG91" s="706"/>
      <c r="AJ91" s="65"/>
    </row>
    <row r="92" spans="1:36" ht="16.5" customHeight="1">
      <c r="A92" s="705" t="s">
        <v>286</v>
      </c>
      <c r="B92" s="694"/>
      <c r="C92" s="694"/>
      <c r="D92" s="694"/>
      <c r="E92" s="694"/>
      <c r="F92" s="694"/>
      <c r="G92" s="694"/>
      <c r="H92" s="694"/>
      <c r="I92" s="694"/>
      <c r="J92" s="694"/>
      <c r="K92" s="694"/>
      <c r="L92" s="694"/>
      <c r="M92" s="694"/>
      <c r="N92" s="694"/>
      <c r="O92" s="694"/>
      <c r="P92" s="694"/>
      <c r="Q92" s="694"/>
      <c r="R92" s="694"/>
      <c r="S92" s="694"/>
      <c r="T92" s="694"/>
      <c r="U92" s="694"/>
      <c r="V92" s="694"/>
      <c r="W92" s="694"/>
      <c r="X92" s="694"/>
      <c r="Y92" s="694"/>
      <c r="Z92" s="694"/>
      <c r="AA92" s="694"/>
      <c r="AB92" s="694"/>
      <c r="AC92" s="694"/>
      <c r="AD92" s="694"/>
      <c r="AE92" s="694"/>
      <c r="AF92" s="694"/>
      <c r="AG92" s="706"/>
      <c r="AJ92" s="65"/>
    </row>
    <row r="93" spans="1:36" ht="16.5" customHeight="1">
      <c r="A93" s="705" t="s">
        <v>287</v>
      </c>
      <c r="B93" s="694"/>
      <c r="C93" s="694"/>
      <c r="D93" s="694"/>
      <c r="E93" s="694"/>
      <c r="F93" s="694"/>
      <c r="G93" s="694"/>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706"/>
    </row>
    <row r="94" spans="1:36" ht="16.5" customHeight="1">
      <c r="A94" s="705" t="s">
        <v>288</v>
      </c>
      <c r="B94" s="694"/>
      <c r="C94" s="694"/>
      <c r="D94" s="694"/>
      <c r="E94" s="694"/>
      <c r="F94" s="694"/>
      <c r="G94" s="694"/>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4"/>
      <c r="AF94" s="694"/>
      <c r="AG94" s="706"/>
    </row>
    <row r="95" spans="1:36" ht="16.5" customHeight="1">
      <c r="A95" s="705" t="s">
        <v>289</v>
      </c>
      <c r="B95" s="694"/>
      <c r="C95" s="694"/>
      <c r="D95" s="694"/>
      <c r="E95" s="694"/>
      <c r="F95" s="694"/>
      <c r="G95" s="694"/>
      <c r="H95" s="694"/>
      <c r="I95" s="694"/>
      <c r="J95" s="694"/>
      <c r="K95" s="694"/>
      <c r="L95" s="694"/>
      <c r="M95" s="694"/>
      <c r="N95" s="694"/>
      <c r="O95" s="694"/>
      <c r="P95" s="694"/>
      <c r="Q95" s="694"/>
      <c r="R95" s="694"/>
      <c r="S95" s="694"/>
      <c r="T95" s="694"/>
      <c r="U95" s="694"/>
      <c r="V95" s="694"/>
      <c r="W95" s="694"/>
      <c r="X95" s="694"/>
      <c r="Y95" s="694"/>
      <c r="Z95" s="694"/>
      <c r="AA95" s="694"/>
      <c r="AB95" s="694"/>
      <c r="AC95" s="694"/>
      <c r="AD95" s="694"/>
      <c r="AE95" s="694"/>
      <c r="AF95" s="694"/>
      <c r="AG95" s="706"/>
    </row>
    <row r="96" spans="1:36" ht="16.5" customHeight="1">
      <c r="A96" s="705" t="s">
        <v>290</v>
      </c>
      <c r="B96" s="694"/>
      <c r="C96" s="694"/>
      <c r="D96" s="694"/>
      <c r="E96" s="694"/>
      <c r="F96" s="694"/>
      <c r="G96" s="694"/>
      <c r="H96" s="694"/>
      <c r="I96" s="694"/>
      <c r="J96" s="694"/>
      <c r="K96" s="694"/>
      <c r="L96" s="694"/>
      <c r="M96" s="694"/>
      <c r="N96" s="694"/>
      <c r="O96" s="694"/>
      <c r="P96" s="694"/>
      <c r="Q96" s="694"/>
      <c r="R96" s="694"/>
      <c r="S96" s="694"/>
      <c r="T96" s="694"/>
      <c r="U96" s="694"/>
      <c r="V96" s="694"/>
      <c r="W96" s="694"/>
      <c r="X96" s="694"/>
      <c r="Y96" s="694"/>
      <c r="Z96" s="694"/>
      <c r="AA96" s="694"/>
      <c r="AB96" s="694"/>
      <c r="AC96" s="694"/>
      <c r="AD96" s="694"/>
      <c r="AE96" s="694"/>
      <c r="AF96" s="694"/>
      <c r="AG96" s="706"/>
    </row>
    <row r="97" spans="1:33" ht="16.5" customHeight="1">
      <c r="A97" s="705" t="s">
        <v>291</v>
      </c>
      <c r="B97" s="694"/>
      <c r="C97" s="694"/>
      <c r="D97" s="694"/>
      <c r="E97" s="694"/>
      <c r="F97" s="694"/>
      <c r="G97" s="694"/>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706"/>
    </row>
    <row r="98" spans="1:33" ht="16.5" customHeight="1">
      <c r="A98" s="705" t="s">
        <v>292</v>
      </c>
      <c r="B98" s="694"/>
      <c r="C98" s="694"/>
      <c r="D98" s="694"/>
      <c r="E98" s="694"/>
      <c r="F98" s="694"/>
      <c r="G98" s="694"/>
      <c r="H98" s="694"/>
      <c r="I98" s="694"/>
      <c r="J98" s="694"/>
      <c r="K98" s="694"/>
      <c r="L98" s="694"/>
      <c r="M98" s="694"/>
      <c r="N98" s="694"/>
      <c r="O98" s="694"/>
      <c r="P98" s="694"/>
      <c r="Q98" s="694"/>
      <c r="R98" s="694"/>
      <c r="S98" s="694"/>
      <c r="T98" s="694"/>
      <c r="U98" s="694"/>
      <c r="V98" s="694"/>
      <c r="W98" s="694"/>
      <c r="X98" s="694"/>
      <c r="Y98" s="694"/>
      <c r="Z98" s="694"/>
      <c r="AA98" s="694"/>
      <c r="AB98" s="694"/>
      <c r="AC98" s="694"/>
      <c r="AD98" s="694"/>
      <c r="AE98" s="694"/>
      <c r="AF98" s="694"/>
      <c r="AG98" s="706"/>
    </row>
    <row r="99" spans="1:33" ht="16.5" customHeight="1">
      <c r="A99" s="705" t="s">
        <v>293</v>
      </c>
      <c r="B99" s="694"/>
      <c r="C99" s="694"/>
      <c r="D99" s="694"/>
      <c r="E99" s="694"/>
      <c r="F99" s="694"/>
      <c r="G99" s="694"/>
      <c r="H99" s="694"/>
      <c r="I99" s="694"/>
      <c r="J99" s="694"/>
      <c r="K99" s="694"/>
      <c r="L99" s="694"/>
      <c r="M99" s="694"/>
      <c r="N99" s="694"/>
      <c r="O99" s="694"/>
      <c r="P99" s="694"/>
      <c r="Q99" s="694"/>
      <c r="R99" s="694"/>
      <c r="S99" s="694"/>
      <c r="T99" s="694"/>
      <c r="U99" s="694"/>
      <c r="V99" s="694"/>
      <c r="W99" s="694"/>
      <c r="X99" s="694"/>
      <c r="Y99" s="694"/>
      <c r="Z99" s="694"/>
      <c r="AA99" s="694"/>
      <c r="AB99" s="694"/>
      <c r="AC99" s="694"/>
      <c r="AD99" s="694"/>
      <c r="AE99" s="694"/>
      <c r="AF99" s="694"/>
      <c r="AG99" s="706"/>
    </row>
    <row r="100" spans="1:33" ht="16.5" customHeight="1">
      <c r="A100" s="707" t="s">
        <v>676</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708"/>
    </row>
    <row r="101" spans="1:33" ht="16.5" customHeight="1">
      <c r="A101" s="707" t="s">
        <v>677</v>
      </c>
      <c r="B101" s="701"/>
      <c r="C101" s="701"/>
      <c r="D101" s="701"/>
      <c r="E101" s="701"/>
      <c r="F101" s="701"/>
      <c r="G101" s="701"/>
      <c r="H101" s="701"/>
      <c r="I101" s="701"/>
      <c r="J101" s="701"/>
      <c r="K101" s="701"/>
      <c r="L101" s="701"/>
      <c r="M101" s="701"/>
      <c r="N101" s="701"/>
      <c r="O101" s="701"/>
      <c r="P101" s="701"/>
      <c r="Q101" s="701"/>
      <c r="R101" s="701"/>
      <c r="S101" s="701"/>
      <c r="T101" s="701"/>
      <c r="U101" s="701"/>
      <c r="V101" s="701"/>
      <c r="W101" s="701"/>
      <c r="X101" s="701"/>
      <c r="Y101" s="701"/>
      <c r="Z101" s="701"/>
      <c r="AA101" s="701"/>
      <c r="AB101" s="701"/>
      <c r="AC101" s="701"/>
      <c r="AD101" s="701"/>
      <c r="AE101" s="701"/>
      <c r="AF101" s="701"/>
      <c r="AG101" s="708"/>
    </row>
    <row r="102" spans="1:33" ht="16.5" customHeight="1">
      <c r="A102" s="707" t="s">
        <v>678</v>
      </c>
      <c r="B102" s="701"/>
      <c r="C102" s="701"/>
      <c r="D102" s="701"/>
      <c r="E102" s="701"/>
      <c r="F102" s="701"/>
      <c r="G102" s="701"/>
      <c r="H102" s="701"/>
      <c r="I102" s="701"/>
      <c r="J102" s="701"/>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8"/>
    </row>
    <row r="103" spans="1:33" ht="16.5" customHeight="1">
      <c r="A103" s="707" t="s">
        <v>679</v>
      </c>
      <c r="B103" s="701"/>
      <c r="C103" s="701"/>
      <c r="D103" s="701"/>
      <c r="E103" s="701"/>
      <c r="F103" s="701"/>
      <c r="G103" s="701"/>
      <c r="H103" s="701"/>
      <c r="I103" s="701"/>
      <c r="J103" s="701"/>
      <c r="K103" s="701"/>
      <c r="L103" s="701"/>
      <c r="M103" s="701"/>
      <c r="N103" s="701"/>
      <c r="O103" s="701"/>
      <c r="P103" s="701"/>
      <c r="Q103" s="701"/>
      <c r="R103" s="701"/>
      <c r="S103" s="701"/>
      <c r="T103" s="701"/>
      <c r="U103" s="701"/>
      <c r="V103" s="701"/>
      <c r="W103" s="701"/>
      <c r="X103" s="701"/>
      <c r="Y103" s="701"/>
      <c r="Z103" s="701"/>
      <c r="AA103" s="701"/>
      <c r="AB103" s="701"/>
      <c r="AC103" s="701"/>
      <c r="AD103" s="701"/>
      <c r="AE103" s="701"/>
      <c r="AF103" s="701"/>
      <c r="AG103" s="708"/>
    </row>
    <row r="104" spans="1:33" ht="16.5" customHeight="1">
      <c r="A104" s="707" t="s">
        <v>680</v>
      </c>
      <c r="B104" s="701"/>
      <c r="C104" s="701"/>
      <c r="D104" s="701"/>
      <c r="E104" s="701"/>
      <c r="F104" s="701"/>
      <c r="G104" s="701"/>
      <c r="H104" s="701"/>
      <c r="I104" s="701"/>
      <c r="J104" s="701"/>
      <c r="K104" s="701"/>
      <c r="L104" s="701"/>
      <c r="M104" s="701"/>
      <c r="N104" s="701"/>
      <c r="O104" s="701"/>
      <c r="P104" s="701"/>
      <c r="Q104" s="701"/>
      <c r="R104" s="701"/>
      <c r="S104" s="701"/>
      <c r="T104" s="701"/>
      <c r="U104" s="701"/>
      <c r="V104" s="701"/>
      <c r="W104" s="701"/>
      <c r="X104" s="701"/>
      <c r="Y104" s="701"/>
      <c r="Z104" s="701"/>
      <c r="AA104" s="701"/>
      <c r="AB104" s="701"/>
      <c r="AC104" s="701"/>
      <c r="AD104" s="701"/>
      <c r="AE104" s="701"/>
      <c r="AF104" s="701"/>
      <c r="AG104" s="708"/>
    </row>
    <row r="105" spans="1:33" ht="16.5" customHeight="1">
      <c r="A105" s="707" t="s">
        <v>681</v>
      </c>
      <c r="B105" s="701"/>
      <c r="C105" s="701"/>
      <c r="D105" s="701"/>
      <c r="E105" s="701"/>
      <c r="F105" s="701"/>
      <c r="G105" s="701"/>
      <c r="H105" s="701"/>
      <c r="I105" s="701"/>
      <c r="J105" s="701"/>
      <c r="K105" s="701"/>
      <c r="L105" s="701"/>
      <c r="M105" s="701"/>
      <c r="N105" s="701"/>
      <c r="O105" s="701"/>
      <c r="P105" s="701"/>
      <c r="Q105" s="701"/>
      <c r="R105" s="701"/>
      <c r="S105" s="701"/>
      <c r="T105" s="701"/>
      <c r="U105" s="701"/>
      <c r="V105" s="701"/>
      <c r="W105" s="701"/>
      <c r="X105" s="701"/>
      <c r="Y105" s="701"/>
      <c r="Z105" s="701"/>
      <c r="AA105" s="701"/>
      <c r="AB105" s="701"/>
      <c r="AC105" s="701"/>
      <c r="AD105" s="701"/>
      <c r="AE105" s="701"/>
      <c r="AF105" s="701"/>
      <c r="AG105" s="708"/>
    </row>
    <row r="106" spans="1:33" ht="16.5" customHeight="1">
      <c r="A106" s="698" t="s">
        <v>682</v>
      </c>
      <c r="B106" s="699"/>
      <c r="C106" s="699"/>
      <c r="D106" s="699"/>
      <c r="E106" s="699"/>
      <c r="F106" s="699"/>
      <c r="G106" s="699"/>
      <c r="H106" s="699"/>
      <c r="I106" s="699"/>
      <c r="J106" s="699"/>
      <c r="K106" s="699"/>
      <c r="L106" s="699"/>
      <c r="M106" s="699"/>
      <c r="N106" s="699"/>
      <c r="O106" s="699"/>
      <c r="P106" s="699"/>
      <c r="Q106" s="699"/>
      <c r="R106" s="699"/>
      <c r="S106" s="699"/>
      <c r="T106" s="699"/>
      <c r="U106" s="699"/>
      <c r="V106" s="699"/>
      <c r="W106" s="699"/>
      <c r="X106" s="699"/>
      <c r="Y106" s="699"/>
      <c r="Z106" s="699"/>
      <c r="AA106" s="699"/>
      <c r="AB106" s="699"/>
      <c r="AC106" s="699"/>
      <c r="AD106" s="699"/>
      <c r="AE106" s="699"/>
      <c r="AF106" s="699"/>
      <c r="AG106" s="700"/>
    </row>
    <row r="107" spans="1:33" ht="16.5" customHeight="1">
      <c r="A107" s="703"/>
      <c r="B107" s="703"/>
      <c r="C107" s="703"/>
      <c r="D107" s="703"/>
      <c r="E107" s="703"/>
      <c r="F107" s="703"/>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row>
    <row r="108" spans="1:33" ht="16.5" customHeight="1">
      <c r="A108" s="701" t="s">
        <v>294</v>
      </c>
      <c r="B108" s="701"/>
      <c r="C108" s="701"/>
      <c r="D108" s="701"/>
      <c r="E108" s="701"/>
      <c r="F108" s="701"/>
      <c r="G108" s="701"/>
      <c r="H108" s="701"/>
      <c r="I108" s="701"/>
      <c r="J108" s="701"/>
      <c r="K108" s="701"/>
      <c r="L108" s="701"/>
      <c r="M108" s="701"/>
      <c r="N108" s="701"/>
      <c r="O108" s="701"/>
      <c r="P108" s="701"/>
      <c r="Q108" s="701"/>
      <c r="R108" s="701"/>
      <c r="S108" s="701"/>
      <c r="T108" s="701"/>
      <c r="U108" s="701"/>
      <c r="V108" s="701"/>
      <c r="W108" s="701"/>
      <c r="X108" s="701"/>
      <c r="Y108" s="701"/>
      <c r="Z108" s="701"/>
      <c r="AA108" s="701"/>
      <c r="AB108" s="701"/>
      <c r="AC108" s="701"/>
      <c r="AD108" s="701"/>
      <c r="AE108" s="701"/>
      <c r="AF108" s="701"/>
      <c r="AG108" s="701"/>
    </row>
    <row r="109" spans="1:33" ht="16.5" customHeight="1">
      <c r="A109" s="701" t="s">
        <v>683</v>
      </c>
      <c r="B109" s="701"/>
      <c r="C109" s="701"/>
      <c r="D109" s="701"/>
      <c r="E109" s="701"/>
      <c r="F109" s="701"/>
      <c r="G109" s="701"/>
      <c r="H109" s="701"/>
      <c r="I109" s="701"/>
      <c r="J109" s="701"/>
      <c r="K109" s="701"/>
      <c r="L109" s="701"/>
      <c r="M109" s="701"/>
      <c r="N109" s="701"/>
      <c r="O109" s="701"/>
      <c r="P109" s="701"/>
      <c r="Q109" s="701"/>
      <c r="R109" s="701"/>
      <c r="S109" s="701"/>
      <c r="T109" s="701"/>
      <c r="U109" s="701"/>
      <c r="V109" s="701"/>
      <c r="W109" s="701"/>
      <c r="X109" s="701"/>
      <c r="Y109" s="701"/>
      <c r="Z109" s="701"/>
      <c r="AA109" s="701"/>
      <c r="AB109" s="701"/>
      <c r="AC109" s="701"/>
      <c r="AD109" s="701"/>
      <c r="AE109" s="701"/>
      <c r="AF109" s="701"/>
      <c r="AG109" s="701"/>
    </row>
    <row r="110" spans="1:33" ht="16.5" customHeight="1">
      <c r="A110" s="709" t="s">
        <v>684</v>
      </c>
      <c r="B110" s="709"/>
      <c r="C110" s="709"/>
      <c r="D110" s="709"/>
      <c r="E110" s="709"/>
      <c r="F110" s="709"/>
      <c r="G110" s="709"/>
      <c r="H110" s="709"/>
      <c r="I110" s="709"/>
      <c r="J110" s="709"/>
      <c r="K110" s="709"/>
      <c r="L110" s="709"/>
      <c r="M110" s="709"/>
      <c r="N110" s="709"/>
      <c r="O110" s="709"/>
      <c r="P110" s="709"/>
      <c r="Q110" s="709"/>
      <c r="R110" s="709"/>
      <c r="S110" s="709"/>
      <c r="T110" s="709"/>
      <c r="U110" s="709"/>
      <c r="V110" s="709"/>
      <c r="W110" s="709"/>
      <c r="X110" s="709"/>
      <c r="Y110" s="709"/>
      <c r="Z110" s="709"/>
      <c r="AA110" s="709"/>
      <c r="AB110" s="709"/>
      <c r="AC110" s="709"/>
      <c r="AD110" s="709"/>
      <c r="AE110" s="709"/>
      <c r="AF110" s="709"/>
      <c r="AG110" s="709"/>
    </row>
    <row r="111" spans="1:33" ht="16.5" customHeight="1">
      <c r="A111" s="701" t="s">
        <v>685</v>
      </c>
      <c r="B111" s="701"/>
      <c r="C111" s="701"/>
      <c r="D111" s="701"/>
      <c r="E111" s="701"/>
      <c r="F111" s="701"/>
      <c r="G111" s="701"/>
      <c r="H111" s="701"/>
      <c r="I111" s="701"/>
      <c r="J111" s="701"/>
      <c r="K111" s="701"/>
      <c r="L111" s="701"/>
      <c r="M111" s="701"/>
      <c r="N111" s="701"/>
      <c r="O111" s="701"/>
      <c r="P111" s="701"/>
      <c r="Q111" s="701"/>
      <c r="R111" s="701"/>
      <c r="S111" s="701"/>
      <c r="T111" s="701"/>
      <c r="U111" s="701"/>
      <c r="V111" s="701"/>
      <c r="W111" s="701"/>
      <c r="X111" s="701"/>
      <c r="Y111" s="701"/>
      <c r="Z111" s="701"/>
      <c r="AA111" s="701"/>
      <c r="AB111" s="701"/>
      <c r="AC111" s="701"/>
      <c r="AD111" s="701"/>
      <c r="AE111" s="701"/>
      <c r="AF111" s="701"/>
      <c r="AG111" s="701"/>
    </row>
    <row r="112" spans="1:33" ht="16.5" customHeight="1">
      <c r="A112" s="709" t="s">
        <v>686</v>
      </c>
      <c r="B112" s="709"/>
      <c r="C112" s="709"/>
      <c r="D112" s="709"/>
      <c r="E112" s="709"/>
      <c r="F112" s="709"/>
      <c r="G112" s="709"/>
      <c r="H112" s="709"/>
      <c r="I112" s="709"/>
      <c r="J112" s="709"/>
      <c r="K112" s="709"/>
      <c r="L112" s="709"/>
      <c r="M112" s="709"/>
      <c r="N112" s="709"/>
      <c r="O112" s="709"/>
      <c r="P112" s="709"/>
      <c r="Q112" s="709"/>
      <c r="R112" s="709"/>
      <c r="S112" s="709"/>
      <c r="T112" s="709"/>
      <c r="U112" s="709"/>
      <c r="V112" s="709"/>
      <c r="W112" s="709"/>
      <c r="X112" s="709"/>
      <c r="Y112" s="709"/>
      <c r="Z112" s="709"/>
      <c r="AA112" s="709"/>
      <c r="AB112" s="709"/>
      <c r="AC112" s="709"/>
      <c r="AD112" s="709"/>
      <c r="AE112" s="709"/>
      <c r="AF112" s="709"/>
      <c r="AG112" s="709"/>
    </row>
    <row r="113" spans="1:33" ht="16.5" customHeight="1">
      <c r="A113" s="701" t="s">
        <v>687</v>
      </c>
      <c r="B113" s="701"/>
      <c r="C113" s="701"/>
      <c r="D113" s="701"/>
      <c r="E113" s="701"/>
      <c r="F113" s="701"/>
      <c r="G113" s="701"/>
      <c r="H113" s="701"/>
      <c r="I113" s="701"/>
      <c r="J113" s="701"/>
      <c r="K113" s="701"/>
      <c r="L113" s="701"/>
      <c r="M113" s="701"/>
      <c r="N113" s="701"/>
      <c r="O113" s="701"/>
      <c r="P113" s="701"/>
      <c r="Q113" s="701"/>
      <c r="R113" s="701"/>
      <c r="S113" s="701"/>
      <c r="T113" s="701"/>
      <c r="U113" s="701"/>
      <c r="V113" s="701"/>
      <c r="W113" s="701"/>
      <c r="X113" s="701"/>
      <c r="Y113" s="701"/>
      <c r="Z113" s="701"/>
      <c r="AA113" s="701"/>
      <c r="AB113" s="701"/>
      <c r="AC113" s="701"/>
      <c r="AD113" s="701"/>
      <c r="AE113" s="701"/>
      <c r="AF113" s="701"/>
      <c r="AG113" s="701"/>
    </row>
    <row r="114" spans="1:33" ht="16.5" customHeight="1">
      <c r="A114" s="709" t="s">
        <v>688</v>
      </c>
      <c r="B114" s="709"/>
      <c r="C114" s="709"/>
      <c r="D114" s="709"/>
      <c r="E114" s="709"/>
      <c r="F114" s="709"/>
      <c r="G114" s="709"/>
      <c r="H114" s="709"/>
      <c r="I114" s="709"/>
      <c r="J114" s="709"/>
      <c r="K114" s="709"/>
      <c r="L114" s="709"/>
      <c r="M114" s="709"/>
      <c r="N114" s="709"/>
      <c r="O114" s="709"/>
      <c r="P114" s="709"/>
      <c r="Q114" s="709"/>
      <c r="R114" s="709"/>
      <c r="S114" s="709"/>
      <c r="T114" s="709"/>
      <c r="U114" s="709"/>
      <c r="V114" s="709"/>
      <c r="W114" s="709"/>
      <c r="X114" s="709"/>
      <c r="Y114" s="709"/>
      <c r="Z114" s="709"/>
      <c r="AA114" s="709"/>
      <c r="AB114" s="709"/>
      <c r="AC114" s="709"/>
      <c r="AD114" s="709"/>
      <c r="AE114" s="709"/>
      <c r="AF114" s="709"/>
      <c r="AG114" s="709"/>
    </row>
    <row r="115" spans="1:33" ht="16.5" customHeight="1">
      <c r="A115" s="701" t="s">
        <v>689</v>
      </c>
      <c r="B115" s="701"/>
      <c r="C115" s="701"/>
      <c r="D115" s="701"/>
      <c r="E115" s="701"/>
      <c r="F115" s="701"/>
      <c r="G115" s="701"/>
      <c r="H115" s="701"/>
      <c r="I115" s="701"/>
      <c r="J115" s="701"/>
      <c r="K115" s="701"/>
      <c r="L115" s="701"/>
      <c r="M115" s="701"/>
      <c r="N115" s="701"/>
      <c r="O115" s="701"/>
      <c r="P115" s="701"/>
      <c r="Q115" s="701"/>
      <c r="R115" s="701"/>
      <c r="S115" s="701"/>
      <c r="T115" s="701"/>
      <c r="U115" s="701"/>
      <c r="V115" s="701"/>
      <c r="W115" s="701"/>
      <c r="X115" s="701"/>
      <c r="Y115" s="701"/>
      <c r="Z115" s="701"/>
      <c r="AA115" s="701"/>
      <c r="AB115" s="701"/>
      <c r="AC115" s="701"/>
      <c r="AD115" s="701"/>
      <c r="AE115" s="701"/>
      <c r="AF115" s="701"/>
      <c r="AG115" s="701"/>
    </row>
    <row r="116" spans="1:33" ht="16.5" customHeight="1">
      <c r="A116" s="709" t="s">
        <v>690</v>
      </c>
      <c r="B116" s="709"/>
      <c r="C116" s="709"/>
      <c r="D116" s="709"/>
      <c r="E116" s="709"/>
      <c r="F116" s="709"/>
      <c r="G116" s="709"/>
      <c r="H116" s="709"/>
      <c r="I116" s="709"/>
      <c r="J116" s="709"/>
      <c r="K116" s="709"/>
      <c r="L116" s="709"/>
      <c r="M116" s="709"/>
      <c r="N116" s="709"/>
      <c r="O116" s="709"/>
      <c r="P116" s="709"/>
      <c r="Q116" s="709"/>
      <c r="R116" s="709"/>
      <c r="S116" s="709"/>
      <c r="T116" s="709"/>
      <c r="U116" s="709"/>
      <c r="V116" s="709"/>
      <c r="W116" s="709"/>
      <c r="X116" s="709"/>
      <c r="Y116" s="709"/>
      <c r="Z116" s="709"/>
      <c r="AA116" s="709"/>
      <c r="AB116" s="709"/>
      <c r="AC116" s="709"/>
      <c r="AD116" s="709"/>
      <c r="AE116" s="709"/>
      <c r="AF116" s="709"/>
      <c r="AG116" s="709"/>
    </row>
    <row r="117" spans="1:33" ht="16.5" customHeight="1">
      <c r="A117" s="701" t="s">
        <v>691</v>
      </c>
      <c r="B117" s="701"/>
      <c r="C117" s="701"/>
      <c r="D117" s="701"/>
      <c r="E117" s="701"/>
      <c r="F117" s="701"/>
      <c r="G117" s="701"/>
      <c r="H117" s="701"/>
      <c r="I117" s="701"/>
      <c r="J117" s="701"/>
      <c r="K117" s="701"/>
      <c r="L117" s="701"/>
      <c r="M117" s="701"/>
      <c r="N117" s="701"/>
      <c r="O117" s="701"/>
      <c r="P117" s="701"/>
      <c r="Q117" s="701"/>
      <c r="R117" s="701"/>
      <c r="S117" s="701"/>
      <c r="T117" s="701"/>
      <c r="U117" s="701"/>
      <c r="V117" s="701"/>
      <c r="W117" s="701"/>
      <c r="X117" s="701"/>
      <c r="Y117" s="701"/>
      <c r="Z117" s="701"/>
      <c r="AA117" s="701"/>
      <c r="AB117" s="701"/>
      <c r="AC117" s="701"/>
      <c r="AD117" s="701"/>
      <c r="AE117" s="701"/>
      <c r="AF117" s="701"/>
      <c r="AG117" s="701"/>
    </row>
    <row r="118" spans="1:33" ht="16.5" customHeight="1">
      <c r="A118" s="701" t="s">
        <v>692</v>
      </c>
      <c r="B118" s="701"/>
      <c r="C118" s="701"/>
      <c r="D118" s="701"/>
      <c r="E118" s="701"/>
      <c r="F118" s="701"/>
      <c r="G118" s="701"/>
      <c r="H118" s="701"/>
      <c r="I118" s="701"/>
      <c r="J118" s="701"/>
      <c r="K118" s="701"/>
      <c r="L118" s="701"/>
      <c r="M118" s="701"/>
      <c r="N118" s="701"/>
      <c r="O118" s="701"/>
      <c r="P118" s="701"/>
      <c r="Q118" s="701"/>
      <c r="R118" s="701"/>
      <c r="S118" s="701"/>
      <c r="T118" s="701"/>
      <c r="U118" s="701"/>
      <c r="V118" s="701"/>
      <c r="W118" s="701"/>
      <c r="X118" s="701"/>
      <c r="Y118" s="701"/>
      <c r="Z118" s="701"/>
      <c r="AA118" s="701"/>
      <c r="AB118" s="701"/>
      <c r="AC118" s="701"/>
      <c r="AD118" s="701"/>
      <c r="AE118" s="701"/>
      <c r="AF118" s="701"/>
      <c r="AG118" s="701"/>
    </row>
    <row r="119" spans="1:33" ht="16.5" customHeight="1">
      <c r="A119" s="694" t="s">
        <v>672</v>
      </c>
      <c r="B119" s="694"/>
      <c r="C119" s="694"/>
      <c r="D119" s="694"/>
      <c r="E119" s="694"/>
      <c r="F119" s="694"/>
      <c r="G119" s="694"/>
      <c r="H119" s="694"/>
      <c r="I119" s="694"/>
      <c r="J119" s="694"/>
      <c r="K119" s="694"/>
      <c r="L119" s="694"/>
      <c r="M119" s="694"/>
      <c r="N119" s="694"/>
      <c r="O119" s="694"/>
      <c r="P119" s="694"/>
      <c r="Q119" s="694"/>
      <c r="R119" s="694"/>
      <c r="S119" s="694"/>
      <c r="T119" s="694"/>
      <c r="U119" s="694"/>
      <c r="V119" s="694"/>
      <c r="W119" s="694"/>
      <c r="X119" s="694"/>
      <c r="Y119" s="694"/>
      <c r="Z119" s="694"/>
      <c r="AA119" s="694"/>
      <c r="AB119" s="694"/>
      <c r="AC119" s="694"/>
      <c r="AD119" s="694"/>
      <c r="AE119" s="694"/>
      <c r="AF119" s="694"/>
      <c r="AG119" s="694"/>
    </row>
    <row r="120" spans="1:33" ht="16.5" customHeight="1">
      <c r="A120" s="694" t="s">
        <v>673</v>
      </c>
      <c r="B120" s="694"/>
      <c r="C120" s="694"/>
      <c r="D120" s="694"/>
      <c r="E120" s="694"/>
      <c r="F120" s="694"/>
      <c r="G120" s="694"/>
      <c r="H120" s="694"/>
      <c r="I120" s="694"/>
      <c r="J120" s="694"/>
      <c r="K120" s="694"/>
      <c r="L120" s="694"/>
      <c r="M120" s="694"/>
      <c r="N120" s="694"/>
      <c r="O120" s="694"/>
      <c r="P120" s="694"/>
      <c r="Q120" s="694"/>
      <c r="R120" s="694"/>
      <c r="S120" s="694"/>
      <c r="T120" s="694"/>
      <c r="U120" s="694"/>
      <c r="V120" s="694"/>
      <c r="W120" s="694"/>
      <c r="X120" s="694"/>
      <c r="Y120" s="694"/>
      <c r="Z120" s="694"/>
      <c r="AA120" s="694"/>
      <c r="AB120" s="694"/>
      <c r="AC120" s="694"/>
      <c r="AD120" s="694"/>
      <c r="AE120" s="694"/>
      <c r="AF120" s="694"/>
      <c r="AG120" s="694"/>
    </row>
    <row r="121" spans="1:33"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6.5" customHeight="1">
      <c r="A122" s="702" t="s">
        <v>285</v>
      </c>
      <c r="B122" s="703"/>
      <c r="C122" s="703"/>
      <c r="D122" s="703"/>
      <c r="E122" s="703"/>
      <c r="F122" s="703"/>
      <c r="G122" s="703"/>
      <c r="H122" s="703"/>
      <c r="I122" s="703"/>
      <c r="J122" s="703"/>
      <c r="K122" s="703"/>
      <c r="L122" s="703"/>
      <c r="M122" s="703"/>
      <c r="N122" s="703"/>
      <c r="O122" s="703"/>
      <c r="P122" s="703"/>
      <c r="Q122" s="703"/>
      <c r="R122" s="703"/>
      <c r="S122" s="703"/>
      <c r="T122" s="703"/>
      <c r="U122" s="703"/>
      <c r="V122" s="703"/>
      <c r="W122" s="703"/>
      <c r="X122" s="703"/>
      <c r="Y122" s="703"/>
      <c r="Z122" s="703"/>
      <c r="AA122" s="703"/>
      <c r="AB122" s="703"/>
      <c r="AC122" s="703"/>
      <c r="AD122" s="703"/>
      <c r="AE122" s="703"/>
      <c r="AF122" s="703"/>
      <c r="AG122" s="704"/>
    </row>
    <row r="123" spans="1:33" ht="16.5" customHeight="1">
      <c r="A123" s="705" t="s">
        <v>674</v>
      </c>
      <c r="B123" s="694"/>
      <c r="C123" s="694"/>
      <c r="D123" s="694"/>
      <c r="E123" s="694"/>
      <c r="F123" s="694"/>
      <c r="G123" s="694"/>
      <c r="H123" s="694"/>
      <c r="I123" s="694"/>
      <c r="J123" s="694"/>
      <c r="K123" s="694"/>
      <c r="L123" s="694"/>
      <c r="M123" s="694"/>
      <c r="N123" s="694"/>
      <c r="O123" s="694"/>
      <c r="P123" s="694"/>
      <c r="Q123" s="694"/>
      <c r="R123" s="694"/>
      <c r="S123" s="694"/>
      <c r="T123" s="694"/>
      <c r="U123" s="694"/>
      <c r="V123" s="694"/>
      <c r="W123" s="694"/>
      <c r="X123" s="694"/>
      <c r="Y123" s="694"/>
      <c r="Z123" s="694"/>
      <c r="AA123" s="694"/>
      <c r="AB123" s="694"/>
      <c r="AC123" s="694"/>
      <c r="AD123" s="694"/>
      <c r="AE123" s="694"/>
      <c r="AF123" s="694"/>
      <c r="AG123" s="706"/>
    </row>
    <row r="124" spans="1:33" ht="16.5" customHeight="1">
      <c r="A124" s="705" t="s">
        <v>675</v>
      </c>
      <c r="B124" s="694"/>
      <c r="C124" s="694"/>
      <c r="D124" s="694"/>
      <c r="E124" s="694"/>
      <c r="F124" s="694"/>
      <c r="G124" s="694"/>
      <c r="H124" s="694"/>
      <c r="I124" s="694"/>
      <c r="J124" s="694"/>
      <c r="K124" s="694"/>
      <c r="L124" s="694"/>
      <c r="M124" s="694"/>
      <c r="N124" s="694"/>
      <c r="O124" s="694"/>
      <c r="P124" s="694"/>
      <c r="Q124" s="694"/>
      <c r="R124" s="694"/>
      <c r="S124" s="694"/>
      <c r="T124" s="694"/>
      <c r="U124" s="694"/>
      <c r="V124" s="694"/>
      <c r="W124" s="694"/>
      <c r="X124" s="694"/>
      <c r="Y124" s="694"/>
      <c r="Z124" s="694"/>
      <c r="AA124" s="694"/>
      <c r="AB124" s="694"/>
      <c r="AC124" s="694"/>
      <c r="AD124" s="694"/>
      <c r="AE124" s="694"/>
      <c r="AF124" s="694"/>
      <c r="AG124" s="706"/>
    </row>
    <row r="125" spans="1:33" ht="16.5" customHeight="1">
      <c r="A125" s="705" t="s">
        <v>286</v>
      </c>
      <c r="B125" s="694"/>
      <c r="C125" s="694"/>
      <c r="D125" s="694"/>
      <c r="E125" s="694"/>
      <c r="F125" s="694"/>
      <c r="G125" s="694"/>
      <c r="H125" s="694"/>
      <c r="I125" s="694"/>
      <c r="J125" s="694"/>
      <c r="K125" s="694"/>
      <c r="L125" s="694"/>
      <c r="M125" s="694"/>
      <c r="N125" s="694"/>
      <c r="O125" s="694"/>
      <c r="P125" s="694"/>
      <c r="Q125" s="694"/>
      <c r="R125" s="694"/>
      <c r="S125" s="694"/>
      <c r="T125" s="694"/>
      <c r="U125" s="694"/>
      <c r="V125" s="694"/>
      <c r="W125" s="694"/>
      <c r="X125" s="694"/>
      <c r="Y125" s="694"/>
      <c r="Z125" s="694"/>
      <c r="AA125" s="694"/>
      <c r="AB125" s="694"/>
      <c r="AC125" s="694"/>
      <c r="AD125" s="694"/>
      <c r="AE125" s="694"/>
      <c r="AF125" s="694"/>
      <c r="AG125" s="706"/>
    </row>
    <row r="126" spans="1:33" ht="16.5" customHeight="1">
      <c r="A126" s="705" t="s">
        <v>287</v>
      </c>
      <c r="B126" s="694"/>
      <c r="C126" s="694"/>
      <c r="D126" s="694"/>
      <c r="E126" s="694"/>
      <c r="F126" s="694"/>
      <c r="G126" s="694"/>
      <c r="H126" s="694"/>
      <c r="I126" s="694"/>
      <c r="J126" s="694"/>
      <c r="K126" s="694"/>
      <c r="L126" s="694"/>
      <c r="M126" s="694"/>
      <c r="N126" s="694"/>
      <c r="O126" s="694"/>
      <c r="P126" s="694"/>
      <c r="Q126" s="694"/>
      <c r="R126" s="694"/>
      <c r="S126" s="694"/>
      <c r="T126" s="694"/>
      <c r="U126" s="694"/>
      <c r="V126" s="694"/>
      <c r="W126" s="694"/>
      <c r="X126" s="694"/>
      <c r="Y126" s="694"/>
      <c r="Z126" s="694"/>
      <c r="AA126" s="694"/>
      <c r="AB126" s="694"/>
      <c r="AC126" s="694"/>
      <c r="AD126" s="694"/>
      <c r="AE126" s="694"/>
      <c r="AF126" s="694"/>
      <c r="AG126" s="706"/>
    </row>
    <row r="127" spans="1:33" ht="16.5" customHeight="1">
      <c r="A127" s="705" t="s">
        <v>288</v>
      </c>
      <c r="B127" s="694"/>
      <c r="C127" s="694"/>
      <c r="D127" s="694"/>
      <c r="E127" s="694"/>
      <c r="F127" s="694"/>
      <c r="G127" s="694"/>
      <c r="H127" s="694"/>
      <c r="I127" s="694"/>
      <c r="J127" s="694"/>
      <c r="K127" s="694"/>
      <c r="L127" s="694"/>
      <c r="M127" s="694"/>
      <c r="N127" s="694"/>
      <c r="O127" s="694"/>
      <c r="P127" s="694"/>
      <c r="Q127" s="694"/>
      <c r="R127" s="694"/>
      <c r="S127" s="694"/>
      <c r="T127" s="694"/>
      <c r="U127" s="694"/>
      <c r="V127" s="694"/>
      <c r="W127" s="694"/>
      <c r="X127" s="694"/>
      <c r="Y127" s="694"/>
      <c r="Z127" s="694"/>
      <c r="AA127" s="694"/>
      <c r="AB127" s="694"/>
      <c r="AC127" s="694"/>
      <c r="AD127" s="694"/>
      <c r="AE127" s="694"/>
      <c r="AF127" s="694"/>
      <c r="AG127" s="706"/>
    </row>
    <row r="128" spans="1:33" ht="16.5" customHeight="1">
      <c r="A128" s="705" t="s">
        <v>289</v>
      </c>
      <c r="B128" s="694"/>
      <c r="C128" s="694"/>
      <c r="D128" s="694"/>
      <c r="E128" s="694"/>
      <c r="F128" s="694"/>
      <c r="G128" s="694"/>
      <c r="H128" s="694"/>
      <c r="I128" s="694"/>
      <c r="J128" s="694"/>
      <c r="K128" s="694"/>
      <c r="L128" s="694"/>
      <c r="M128" s="694"/>
      <c r="N128" s="694"/>
      <c r="O128" s="694"/>
      <c r="P128" s="694"/>
      <c r="Q128" s="694"/>
      <c r="R128" s="694"/>
      <c r="S128" s="694"/>
      <c r="T128" s="694"/>
      <c r="U128" s="694"/>
      <c r="V128" s="694"/>
      <c r="W128" s="694"/>
      <c r="X128" s="694"/>
      <c r="Y128" s="694"/>
      <c r="Z128" s="694"/>
      <c r="AA128" s="694"/>
      <c r="AB128" s="694"/>
      <c r="AC128" s="694"/>
      <c r="AD128" s="694"/>
      <c r="AE128" s="694"/>
      <c r="AF128" s="694"/>
      <c r="AG128" s="706"/>
    </row>
    <row r="129" spans="1:33" ht="16.5" customHeight="1">
      <c r="A129" s="705" t="s">
        <v>290</v>
      </c>
      <c r="B129" s="694"/>
      <c r="C129" s="694"/>
      <c r="D129" s="694"/>
      <c r="E129" s="694"/>
      <c r="F129" s="694"/>
      <c r="G129" s="694"/>
      <c r="H129" s="694"/>
      <c r="I129" s="694"/>
      <c r="J129" s="694"/>
      <c r="K129" s="694"/>
      <c r="L129" s="694"/>
      <c r="M129" s="694"/>
      <c r="N129" s="694"/>
      <c r="O129" s="694"/>
      <c r="P129" s="694"/>
      <c r="Q129" s="694"/>
      <c r="R129" s="694"/>
      <c r="S129" s="694"/>
      <c r="T129" s="694"/>
      <c r="U129" s="694"/>
      <c r="V129" s="694"/>
      <c r="W129" s="694"/>
      <c r="X129" s="694"/>
      <c r="Y129" s="694"/>
      <c r="Z129" s="694"/>
      <c r="AA129" s="694"/>
      <c r="AB129" s="694"/>
      <c r="AC129" s="694"/>
      <c r="AD129" s="694"/>
      <c r="AE129" s="694"/>
      <c r="AF129" s="694"/>
      <c r="AG129" s="706"/>
    </row>
    <row r="130" spans="1:33" ht="16.5" customHeight="1">
      <c r="A130" s="705" t="s">
        <v>291</v>
      </c>
      <c r="B130" s="694"/>
      <c r="C130" s="694"/>
      <c r="D130" s="694"/>
      <c r="E130" s="694"/>
      <c r="F130" s="694"/>
      <c r="G130" s="694"/>
      <c r="H130" s="694"/>
      <c r="I130" s="694"/>
      <c r="J130" s="694"/>
      <c r="K130" s="694"/>
      <c r="L130" s="694"/>
      <c r="M130" s="694"/>
      <c r="N130" s="694"/>
      <c r="O130" s="694"/>
      <c r="P130" s="694"/>
      <c r="Q130" s="694"/>
      <c r="R130" s="694"/>
      <c r="S130" s="694"/>
      <c r="T130" s="694"/>
      <c r="U130" s="694"/>
      <c r="V130" s="694"/>
      <c r="W130" s="694"/>
      <c r="X130" s="694"/>
      <c r="Y130" s="694"/>
      <c r="Z130" s="694"/>
      <c r="AA130" s="694"/>
      <c r="AB130" s="694"/>
      <c r="AC130" s="694"/>
      <c r="AD130" s="694"/>
      <c r="AE130" s="694"/>
      <c r="AF130" s="694"/>
      <c r="AG130" s="706"/>
    </row>
    <row r="131" spans="1:33" ht="16.5" customHeight="1">
      <c r="A131" s="705" t="s">
        <v>292</v>
      </c>
      <c r="B131" s="694"/>
      <c r="C131" s="694"/>
      <c r="D131" s="694"/>
      <c r="E131" s="694"/>
      <c r="F131" s="694"/>
      <c r="G131" s="694"/>
      <c r="H131" s="694"/>
      <c r="I131" s="694"/>
      <c r="J131" s="694"/>
      <c r="K131" s="694"/>
      <c r="L131" s="694"/>
      <c r="M131" s="694"/>
      <c r="N131" s="694"/>
      <c r="O131" s="694"/>
      <c r="P131" s="694"/>
      <c r="Q131" s="694"/>
      <c r="R131" s="694"/>
      <c r="S131" s="694"/>
      <c r="T131" s="694"/>
      <c r="U131" s="694"/>
      <c r="V131" s="694"/>
      <c r="W131" s="694"/>
      <c r="X131" s="694"/>
      <c r="Y131" s="694"/>
      <c r="Z131" s="694"/>
      <c r="AA131" s="694"/>
      <c r="AB131" s="694"/>
      <c r="AC131" s="694"/>
      <c r="AD131" s="694"/>
      <c r="AE131" s="694"/>
      <c r="AF131" s="694"/>
      <c r="AG131" s="706"/>
    </row>
    <row r="132" spans="1:33" ht="16.5" customHeight="1">
      <c r="A132" s="705" t="s">
        <v>293</v>
      </c>
      <c r="B132" s="694"/>
      <c r="C132" s="694"/>
      <c r="D132" s="694"/>
      <c r="E132" s="694"/>
      <c r="F132" s="694"/>
      <c r="G132" s="694"/>
      <c r="H132" s="694"/>
      <c r="I132" s="694"/>
      <c r="J132" s="694"/>
      <c r="K132" s="694"/>
      <c r="L132" s="694"/>
      <c r="M132" s="694"/>
      <c r="N132" s="694"/>
      <c r="O132" s="694"/>
      <c r="P132" s="694"/>
      <c r="Q132" s="694"/>
      <c r="R132" s="694"/>
      <c r="S132" s="694"/>
      <c r="T132" s="694"/>
      <c r="U132" s="694"/>
      <c r="V132" s="694"/>
      <c r="W132" s="694"/>
      <c r="X132" s="694"/>
      <c r="Y132" s="694"/>
      <c r="Z132" s="694"/>
      <c r="AA132" s="694"/>
      <c r="AB132" s="694"/>
      <c r="AC132" s="694"/>
      <c r="AD132" s="694"/>
      <c r="AE132" s="694"/>
      <c r="AF132" s="694"/>
      <c r="AG132" s="706"/>
    </row>
    <row r="133" spans="1:33" ht="16.5" customHeight="1">
      <c r="A133" s="707" t="s">
        <v>676</v>
      </c>
      <c r="B133" s="701"/>
      <c r="C133" s="701"/>
      <c r="D133" s="701"/>
      <c r="E133" s="701"/>
      <c r="F133" s="701"/>
      <c r="G133" s="701"/>
      <c r="H133" s="701"/>
      <c r="I133" s="701"/>
      <c r="J133" s="701"/>
      <c r="K133" s="701"/>
      <c r="L133" s="701"/>
      <c r="M133" s="701"/>
      <c r="N133" s="701"/>
      <c r="O133" s="701"/>
      <c r="P133" s="701"/>
      <c r="Q133" s="701"/>
      <c r="R133" s="701"/>
      <c r="S133" s="701"/>
      <c r="T133" s="701"/>
      <c r="U133" s="701"/>
      <c r="V133" s="701"/>
      <c r="W133" s="701"/>
      <c r="X133" s="701"/>
      <c r="Y133" s="701"/>
      <c r="Z133" s="701"/>
      <c r="AA133" s="701"/>
      <c r="AB133" s="701"/>
      <c r="AC133" s="701"/>
      <c r="AD133" s="701"/>
      <c r="AE133" s="701"/>
      <c r="AF133" s="701"/>
      <c r="AG133" s="708"/>
    </row>
    <row r="134" spans="1:33" ht="16.5" customHeight="1">
      <c r="A134" s="707" t="s">
        <v>677</v>
      </c>
      <c r="B134" s="701"/>
      <c r="C134" s="701"/>
      <c r="D134" s="701"/>
      <c r="E134" s="701"/>
      <c r="F134" s="701"/>
      <c r="G134" s="701"/>
      <c r="H134" s="701"/>
      <c r="I134" s="701"/>
      <c r="J134" s="701"/>
      <c r="K134" s="701"/>
      <c r="L134" s="701"/>
      <c r="M134" s="701"/>
      <c r="N134" s="701"/>
      <c r="O134" s="701"/>
      <c r="P134" s="701"/>
      <c r="Q134" s="701"/>
      <c r="R134" s="701"/>
      <c r="S134" s="701"/>
      <c r="T134" s="701"/>
      <c r="U134" s="701"/>
      <c r="V134" s="701"/>
      <c r="W134" s="701"/>
      <c r="X134" s="701"/>
      <c r="Y134" s="701"/>
      <c r="Z134" s="701"/>
      <c r="AA134" s="701"/>
      <c r="AB134" s="701"/>
      <c r="AC134" s="701"/>
      <c r="AD134" s="701"/>
      <c r="AE134" s="701"/>
      <c r="AF134" s="701"/>
      <c r="AG134" s="708"/>
    </row>
    <row r="135" spans="1:33" ht="16.5" customHeight="1">
      <c r="A135" s="707" t="s">
        <v>678</v>
      </c>
      <c r="B135" s="701"/>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8"/>
    </row>
    <row r="136" spans="1:33" ht="16.5" customHeight="1">
      <c r="A136" s="707" t="s">
        <v>679</v>
      </c>
      <c r="B136" s="701"/>
      <c r="C136" s="701"/>
      <c r="D136" s="701"/>
      <c r="E136" s="701"/>
      <c r="F136" s="701"/>
      <c r="G136" s="701"/>
      <c r="H136" s="701"/>
      <c r="I136" s="701"/>
      <c r="J136" s="701"/>
      <c r="K136" s="701"/>
      <c r="L136" s="701"/>
      <c r="M136" s="701"/>
      <c r="N136" s="701"/>
      <c r="O136" s="701"/>
      <c r="P136" s="701"/>
      <c r="Q136" s="701"/>
      <c r="R136" s="701"/>
      <c r="S136" s="701"/>
      <c r="T136" s="701"/>
      <c r="U136" s="701"/>
      <c r="V136" s="701"/>
      <c r="W136" s="701"/>
      <c r="X136" s="701"/>
      <c r="Y136" s="701"/>
      <c r="Z136" s="701"/>
      <c r="AA136" s="701"/>
      <c r="AB136" s="701"/>
      <c r="AC136" s="701"/>
      <c r="AD136" s="701"/>
      <c r="AE136" s="701"/>
      <c r="AF136" s="701"/>
      <c r="AG136" s="708"/>
    </row>
    <row r="137" spans="1:33" ht="16.5" customHeight="1">
      <c r="A137" s="707" t="s">
        <v>680</v>
      </c>
      <c r="B137" s="701"/>
      <c r="C137" s="701"/>
      <c r="D137" s="701"/>
      <c r="E137" s="701"/>
      <c r="F137" s="701"/>
      <c r="G137" s="701"/>
      <c r="H137" s="701"/>
      <c r="I137" s="701"/>
      <c r="J137" s="701"/>
      <c r="K137" s="701"/>
      <c r="L137" s="701"/>
      <c r="M137" s="701"/>
      <c r="N137" s="701"/>
      <c r="O137" s="701"/>
      <c r="P137" s="701"/>
      <c r="Q137" s="701"/>
      <c r="R137" s="701"/>
      <c r="S137" s="701"/>
      <c r="T137" s="701"/>
      <c r="U137" s="701"/>
      <c r="V137" s="701"/>
      <c r="W137" s="701"/>
      <c r="X137" s="701"/>
      <c r="Y137" s="701"/>
      <c r="Z137" s="701"/>
      <c r="AA137" s="701"/>
      <c r="AB137" s="701"/>
      <c r="AC137" s="701"/>
      <c r="AD137" s="701"/>
      <c r="AE137" s="701"/>
      <c r="AF137" s="701"/>
      <c r="AG137" s="708"/>
    </row>
    <row r="138" spans="1:33" ht="16.5" customHeight="1">
      <c r="A138" s="707" t="s">
        <v>681</v>
      </c>
      <c r="B138" s="701"/>
      <c r="C138" s="701"/>
      <c r="D138" s="701"/>
      <c r="E138" s="701"/>
      <c r="F138" s="701"/>
      <c r="G138" s="701"/>
      <c r="H138" s="701"/>
      <c r="I138" s="701"/>
      <c r="J138" s="701"/>
      <c r="K138" s="701"/>
      <c r="L138" s="701"/>
      <c r="M138" s="701"/>
      <c r="N138" s="701"/>
      <c r="O138" s="701"/>
      <c r="P138" s="701"/>
      <c r="Q138" s="701"/>
      <c r="R138" s="701"/>
      <c r="S138" s="701"/>
      <c r="T138" s="701"/>
      <c r="U138" s="701"/>
      <c r="V138" s="701"/>
      <c r="W138" s="701"/>
      <c r="X138" s="701"/>
      <c r="Y138" s="701"/>
      <c r="Z138" s="701"/>
      <c r="AA138" s="701"/>
      <c r="AB138" s="701"/>
      <c r="AC138" s="701"/>
      <c r="AD138" s="701"/>
      <c r="AE138" s="701"/>
      <c r="AF138" s="701"/>
      <c r="AG138" s="708"/>
    </row>
    <row r="139" spans="1:33" ht="16.5" customHeight="1">
      <c r="A139" s="698" t="s">
        <v>682</v>
      </c>
      <c r="B139" s="699"/>
      <c r="C139" s="699"/>
      <c r="D139" s="699"/>
      <c r="E139" s="699"/>
      <c r="F139" s="699"/>
      <c r="G139" s="699"/>
      <c r="H139" s="699"/>
      <c r="I139" s="699"/>
      <c r="J139" s="699"/>
      <c r="K139" s="699"/>
      <c r="L139" s="699"/>
      <c r="M139" s="699"/>
      <c r="N139" s="699"/>
      <c r="O139" s="699"/>
      <c r="P139" s="699"/>
      <c r="Q139" s="699"/>
      <c r="R139" s="699"/>
      <c r="S139" s="699"/>
      <c r="T139" s="699"/>
      <c r="U139" s="699"/>
      <c r="V139" s="699"/>
      <c r="W139" s="699"/>
      <c r="X139" s="699"/>
      <c r="Y139" s="699"/>
      <c r="Z139" s="699"/>
      <c r="AA139" s="699"/>
      <c r="AB139" s="699"/>
      <c r="AC139" s="699"/>
      <c r="AD139" s="699"/>
      <c r="AE139" s="699"/>
      <c r="AF139" s="699"/>
      <c r="AG139" s="700"/>
    </row>
    <row r="140" spans="1:33"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6.5" customHeight="1">
      <c r="A141" s="701" t="s">
        <v>295</v>
      </c>
      <c r="B141" s="701"/>
      <c r="C141" s="701"/>
      <c r="D141" s="701"/>
      <c r="E141" s="701"/>
      <c r="F141" s="701"/>
      <c r="G141" s="701"/>
      <c r="H141" s="701"/>
      <c r="I141" s="701"/>
      <c r="J141" s="701"/>
      <c r="K141" s="701"/>
      <c r="L141" s="701"/>
      <c r="M141" s="701"/>
      <c r="N141" s="701"/>
      <c r="O141" s="701"/>
      <c r="P141" s="701"/>
      <c r="Q141" s="701"/>
      <c r="R141" s="701"/>
      <c r="S141" s="701"/>
      <c r="T141" s="701"/>
      <c r="U141" s="701"/>
      <c r="V141" s="701"/>
      <c r="W141" s="701"/>
      <c r="X141" s="701"/>
      <c r="Y141" s="701"/>
      <c r="Z141" s="701"/>
      <c r="AA141" s="701"/>
      <c r="AB141" s="701"/>
      <c r="AC141" s="701"/>
      <c r="AD141" s="701"/>
      <c r="AE141" s="701"/>
      <c r="AF141" s="701"/>
      <c r="AG141" s="701"/>
    </row>
    <row r="142" spans="1:33" ht="16.5" customHeight="1">
      <c r="A142" s="701" t="s">
        <v>693</v>
      </c>
      <c r="B142" s="701"/>
      <c r="C142" s="701"/>
      <c r="D142" s="701"/>
      <c r="E142" s="701"/>
      <c r="F142" s="701"/>
      <c r="G142" s="701"/>
      <c r="H142" s="701"/>
      <c r="I142" s="701"/>
      <c r="J142" s="701"/>
      <c r="K142" s="701"/>
      <c r="L142" s="701"/>
      <c r="M142" s="701"/>
      <c r="N142" s="701"/>
      <c r="O142" s="701"/>
      <c r="P142" s="701"/>
      <c r="Q142" s="701"/>
      <c r="R142" s="701"/>
      <c r="S142" s="701"/>
      <c r="T142" s="701"/>
      <c r="U142" s="701"/>
      <c r="V142" s="701"/>
      <c r="W142" s="701"/>
      <c r="X142" s="701"/>
      <c r="Y142" s="701"/>
      <c r="Z142" s="701"/>
      <c r="AA142" s="701"/>
      <c r="AB142" s="701"/>
      <c r="AC142" s="701"/>
      <c r="AD142" s="701"/>
      <c r="AE142" s="701"/>
      <c r="AF142" s="701"/>
      <c r="AG142" s="701"/>
    </row>
    <row r="143" spans="1:33" ht="16.5" customHeight="1">
      <c r="A143" s="709" t="s">
        <v>694</v>
      </c>
      <c r="B143" s="709"/>
      <c r="C143" s="709"/>
      <c r="D143" s="709"/>
      <c r="E143" s="709"/>
      <c r="F143" s="709"/>
      <c r="G143" s="709"/>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09"/>
      <c r="AD143" s="709"/>
      <c r="AE143" s="709"/>
      <c r="AF143" s="709"/>
      <c r="AG143" s="709"/>
    </row>
    <row r="144" spans="1:33" ht="16.5" customHeight="1">
      <c r="A144" s="709" t="s">
        <v>695</v>
      </c>
      <c r="B144" s="709"/>
      <c r="C144" s="709"/>
      <c r="D144" s="709"/>
      <c r="E144" s="709"/>
      <c r="F144" s="709"/>
      <c r="G144" s="709"/>
      <c r="H144" s="709"/>
      <c r="I144" s="709"/>
      <c r="J144" s="709"/>
      <c r="K144" s="709"/>
      <c r="L144" s="709"/>
      <c r="M144" s="709"/>
      <c r="N144" s="709"/>
      <c r="O144" s="709"/>
      <c r="P144" s="709"/>
      <c r="Q144" s="709"/>
      <c r="R144" s="709"/>
      <c r="S144" s="709"/>
      <c r="T144" s="709"/>
      <c r="U144" s="709"/>
      <c r="V144" s="709"/>
      <c r="W144" s="709"/>
      <c r="X144" s="709"/>
      <c r="Y144" s="709"/>
      <c r="Z144" s="709"/>
      <c r="AA144" s="709"/>
      <c r="AB144" s="709"/>
      <c r="AC144" s="709"/>
      <c r="AD144" s="709"/>
      <c r="AE144" s="709"/>
      <c r="AF144" s="709"/>
      <c r="AG144" s="709"/>
    </row>
    <row r="145" spans="1:68" ht="16.5" customHeight="1">
      <c r="A145" s="709" t="s">
        <v>696</v>
      </c>
      <c r="B145" s="709"/>
      <c r="C145" s="709"/>
      <c r="D145" s="709"/>
      <c r="E145" s="709"/>
      <c r="F145" s="709"/>
      <c r="G145" s="709"/>
      <c r="H145" s="709"/>
      <c r="I145" s="709"/>
      <c r="J145" s="709"/>
      <c r="K145" s="709"/>
      <c r="L145" s="709"/>
      <c r="M145" s="709"/>
      <c r="N145" s="709"/>
      <c r="O145" s="709"/>
      <c r="P145" s="709"/>
      <c r="Q145" s="709"/>
      <c r="R145" s="709"/>
      <c r="S145" s="709"/>
      <c r="T145" s="709"/>
      <c r="U145" s="709"/>
      <c r="V145" s="709"/>
      <c r="W145" s="709"/>
      <c r="X145" s="709"/>
      <c r="Y145" s="709"/>
      <c r="Z145" s="709"/>
      <c r="AA145" s="709"/>
      <c r="AB145" s="709"/>
      <c r="AC145" s="709"/>
      <c r="AD145" s="709"/>
      <c r="AE145" s="709"/>
      <c r="AF145" s="709"/>
      <c r="AG145" s="709"/>
    </row>
    <row r="146" spans="1:68" ht="16.5" customHeight="1">
      <c r="A146" s="709" t="s">
        <v>284</v>
      </c>
      <c r="B146" s="709"/>
      <c r="C146" s="709"/>
      <c r="D146" s="709"/>
      <c r="E146" s="709"/>
      <c r="F146" s="709"/>
      <c r="G146" s="709"/>
      <c r="H146" s="709"/>
      <c r="I146" s="709"/>
      <c r="J146" s="709"/>
      <c r="K146" s="709"/>
      <c r="L146" s="709"/>
      <c r="M146" s="709"/>
      <c r="N146" s="709"/>
      <c r="O146" s="709"/>
      <c r="P146" s="709"/>
      <c r="Q146" s="709"/>
      <c r="R146" s="709"/>
      <c r="S146" s="709"/>
      <c r="T146" s="709"/>
      <c r="U146" s="709"/>
      <c r="V146" s="709"/>
      <c r="W146" s="709"/>
      <c r="X146" s="709"/>
      <c r="Y146" s="709"/>
      <c r="Z146" s="709"/>
      <c r="AA146" s="709"/>
      <c r="AB146" s="709"/>
      <c r="AC146" s="709"/>
      <c r="AD146" s="709"/>
      <c r="AE146" s="709"/>
      <c r="AF146" s="709"/>
      <c r="AG146" s="709"/>
    </row>
    <row r="147" spans="1:68" ht="16.5" customHeight="1">
      <c r="A147" s="709" t="s">
        <v>697</v>
      </c>
      <c r="B147" s="709"/>
      <c r="C147" s="709"/>
      <c r="D147" s="709"/>
      <c r="E147" s="709"/>
      <c r="F147" s="709"/>
      <c r="G147" s="709"/>
      <c r="H147" s="709"/>
      <c r="I147" s="709"/>
      <c r="J147" s="709"/>
      <c r="K147" s="709"/>
      <c r="L147" s="709"/>
      <c r="M147" s="709"/>
      <c r="N147" s="709"/>
      <c r="O147" s="709"/>
      <c r="P147" s="709"/>
      <c r="Q147" s="709"/>
      <c r="R147" s="709"/>
      <c r="S147" s="709"/>
      <c r="T147" s="709"/>
      <c r="U147" s="709"/>
      <c r="V147" s="709"/>
      <c r="W147" s="709"/>
      <c r="X147" s="709"/>
      <c r="Y147" s="709"/>
      <c r="Z147" s="709"/>
      <c r="AA147" s="709"/>
      <c r="AB147" s="709"/>
      <c r="AC147" s="709"/>
      <c r="AD147" s="709"/>
      <c r="AE147" s="709"/>
      <c r="AF147" s="709"/>
      <c r="AG147" s="709"/>
    </row>
    <row r="148" spans="1:68" ht="16.5" customHeight="1">
      <c r="A148" s="709" t="s">
        <v>698</v>
      </c>
      <c r="B148" s="709"/>
      <c r="C148" s="709"/>
      <c r="D148" s="709"/>
      <c r="E148" s="709"/>
      <c r="F148" s="709"/>
      <c r="G148" s="709"/>
      <c r="H148" s="709"/>
      <c r="I148" s="709"/>
      <c r="J148" s="709"/>
      <c r="K148" s="709"/>
      <c r="L148" s="709"/>
      <c r="M148" s="709"/>
      <c r="N148" s="709"/>
      <c r="O148" s="709"/>
      <c r="P148" s="709"/>
      <c r="Q148" s="709"/>
      <c r="R148" s="709"/>
      <c r="S148" s="709"/>
      <c r="T148" s="709"/>
      <c r="U148" s="709"/>
      <c r="V148" s="709"/>
      <c r="W148" s="709"/>
      <c r="X148" s="709"/>
      <c r="Y148" s="709"/>
      <c r="Z148" s="709"/>
      <c r="AA148" s="709"/>
      <c r="AB148" s="709"/>
      <c r="AC148" s="709"/>
      <c r="AD148" s="709"/>
      <c r="AE148" s="709"/>
      <c r="AF148" s="709"/>
      <c r="AG148" s="709"/>
    </row>
    <row r="149" spans="1:68" ht="16.5" customHeight="1">
      <c r="A149" s="709" t="s">
        <v>699</v>
      </c>
      <c r="B149" s="709"/>
      <c r="C149" s="709"/>
      <c r="D149" s="709"/>
      <c r="E149" s="709"/>
      <c r="F149" s="709"/>
      <c r="G149" s="709"/>
      <c r="H149" s="709"/>
      <c r="I149" s="709"/>
      <c r="J149" s="709"/>
      <c r="K149" s="709"/>
      <c r="L149" s="709"/>
      <c r="M149" s="709"/>
      <c r="N149" s="709"/>
      <c r="O149" s="709"/>
      <c r="P149" s="709"/>
      <c r="Q149" s="709"/>
      <c r="R149" s="709"/>
      <c r="S149" s="709"/>
      <c r="T149" s="709"/>
      <c r="U149" s="709"/>
      <c r="V149" s="709"/>
      <c r="W149" s="709"/>
      <c r="X149" s="709"/>
      <c r="Y149" s="709"/>
      <c r="Z149" s="709"/>
      <c r="AA149" s="709"/>
      <c r="AB149" s="709"/>
      <c r="AC149" s="709"/>
      <c r="AD149" s="709"/>
      <c r="AE149" s="709"/>
      <c r="AF149" s="709"/>
      <c r="AG149" s="709"/>
    </row>
    <row r="150" spans="1:68" ht="16.5" customHeight="1">
      <c r="A150" s="709" t="s">
        <v>691</v>
      </c>
      <c r="B150" s="709"/>
      <c r="C150" s="709"/>
      <c r="D150" s="709"/>
      <c r="E150" s="709"/>
      <c r="F150" s="709"/>
      <c r="G150" s="709"/>
      <c r="H150" s="709"/>
      <c r="I150" s="709"/>
      <c r="J150" s="709"/>
      <c r="K150" s="709"/>
      <c r="L150" s="709"/>
      <c r="M150" s="709"/>
      <c r="N150" s="709"/>
      <c r="O150" s="709"/>
      <c r="P150" s="709"/>
      <c r="Q150" s="709"/>
      <c r="R150" s="709"/>
      <c r="S150" s="709"/>
      <c r="T150" s="709"/>
      <c r="U150" s="709"/>
      <c r="V150" s="709"/>
      <c r="W150" s="709"/>
      <c r="X150" s="709"/>
      <c r="Y150" s="709"/>
      <c r="Z150" s="709"/>
      <c r="AA150" s="709"/>
      <c r="AB150" s="709"/>
      <c r="AC150" s="709"/>
      <c r="AD150" s="709"/>
      <c r="AE150" s="709"/>
      <c r="AF150" s="709"/>
      <c r="AG150" s="709"/>
    </row>
    <row r="151" spans="1:68" ht="16.5" customHeight="1">
      <c r="A151" s="701" t="s">
        <v>700</v>
      </c>
      <c r="B151" s="701"/>
      <c r="C151" s="701"/>
      <c r="D151" s="701"/>
      <c r="E151" s="701"/>
      <c r="F151" s="701"/>
      <c r="G151" s="701"/>
      <c r="H151" s="701"/>
      <c r="I151" s="701"/>
      <c r="J151" s="701"/>
      <c r="K151" s="701"/>
      <c r="L151" s="701"/>
      <c r="M151" s="701"/>
      <c r="N151" s="701"/>
      <c r="O151" s="701"/>
      <c r="P151" s="701"/>
      <c r="Q151" s="701"/>
      <c r="R151" s="701"/>
      <c r="S151" s="701"/>
      <c r="T151" s="701"/>
      <c r="U151" s="701"/>
      <c r="V151" s="701"/>
      <c r="W151" s="701"/>
      <c r="X151" s="701"/>
      <c r="Y151" s="701"/>
      <c r="Z151" s="701"/>
      <c r="AA151" s="701"/>
      <c r="AB151" s="701"/>
      <c r="AC151" s="701"/>
      <c r="AD151" s="701"/>
      <c r="AE151" s="701"/>
      <c r="AF151" s="701"/>
      <c r="AG151" s="701"/>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row>
    <row r="152" spans="1:68" ht="16.5" customHeight="1">
      <c r="A152" s="694" t="s">
        <v>701</v>
      </c>
      <c r="B152" s="694"/>
      <c r="C152" s="694"/>
      <c r="D152" s="694"/>
      <c r="E152" s="694"/>
      <c r="F152" s="694"/>
      <c r="G152" s="694"/>
      <c r="H152" s="694"/>
      <c r="I152" s="694"/>
      <c r="J152" s="694"/>
      <c r="K152" s="694"/>
      <c r="L152" s="694"/>
      <c r="M152" s="694"/>
      <c r="N152" s="694"/>
      <c r="O152" s="694"/>
      <c r="P152" s="694"/>
      <c r="Q152" s="694"/>
      <c r="R152" s="694"/>
      <c r="S152" s="694"/>
      <c r="T152" s="694"/>
      <c r="U152" s="694"/>
      <c r="V152" s="694"/>
      <c r="W152" s="694"/>
      <c r="X152" s="694"/>
      <c r="Y152" s="694"/>
      <c r="Z152" s="694"/>
      <c r="AA152" s="694"/>
      <c r="AB152" s="694"/>
      <c r="AC152" s="694"/>
      <c r="AD152" s="694"/>
      <c r="AE152" s="694"/>
      <c r="AF152" s="694"/>
      <c r="AG152" s="694"/>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row>
    <row r="153" spans="1:68" ht="16.5" customHeight="1">
      <c r="A153" s="694" t="s">
        <v>702</v>
      </c>
      <c r="B153" s="694"/>
      <c r="C153" s="694"/>
      <c r="D153" s="694"/>
      <c r="E153" s="694"/>
      <c r="F153" s="694"/>
      <c r="G153" s="694"/>
      <c r="H153" s="694"/>
      <c r="I153" s="694"/>
      <c r="J153" s="694"/>
      <c r="K153" s="694"/>
      <c r="L153" s="694"/>
      <c r="M153" s="694"/>
      <c r="N153" s="694"/>
      <c r="O153" s="694"/>
      <c r="P153" s="694"/>
      <c r="Q153" s="694"/>
      <c r="R153" s="694"/>
      <c r="S153" s="694"/>
      <c r="T153" s="694"/>
      <c r="U153" s="694"/>
      <c r="V153" s="694"/>
      <c r="W153" s="694"/>
      <c r="X153" s="694"/>
      <c r="Y153" s="694"/>
      <c r="Z153" s="694"/>
      <c r="AA153" s="694"/>
      <c r="AB153" s="694"/>
      <c r="AC153" s="694"/>
      <c r="AD153" s="694"/>
      <c r="AE153" s="694"/>
      <c r="AF153" s="694"/>
      <c r="AG153" s="694"/>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row>
    <row r="154" spans="1:68" ht="16.5" customHeight="1">
      <c r="A154" s="694" t="s">
        <v>703</v>
      </c>
      <c r="B154" s="694"/>
      <c r="C154" s="694"/>
      <c r="D154" s="694"/>
      <c r="E154" s="694"/>
      <c r="F154" s="694"/>
      <c r="G154" s="694"/>
      <c r="H154" s="694"/>
      <c r="I154" s="694"/>
      <c r="J154" s="694"/>
      <c r="K154" s="694"/>
      <c r="L154" s="694"/>
      <c r="M154" s="694"/>
      <c r="N154" s="694"/>
      <c r="O154" s="694"/>
      <c r="P154" s="694"/>
      <c r="Q154" s="694"/>
      <c r="R154" s="694"/>
      <c r="S154" s="694"/>
      <c r="T154" s="694"/>
      <c r="U154" s="694"/>
      <c r="V154" s="694"/>
      <c r="W154" s="694"/>
      <c r="X154" s="694"/>
      <c r="Y154" s="694"/>
      <c r="Z154" s="694"/>
      <c r="AA154" s="694"/>
      <c r="AB154" s="694"/>
      <c r="AC154" s="694"/>
      <c r="AD154" s="694"/>
      <c r="AE154" s="694"/>
      <c r="AF154" s="694"/>
      <c r="AG154" s="694"/>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row>
    <row r="155" spans="1:68" ht="16.5" customHeight="1">
      <c r="A155" s="710" t="s">
        <v>704</v>
      </c>
      <c r="B155" s="694"/>
      <c r="C155" s="694"/>
      <c r="D155" s="694"/>
      <c r="E155" s="694"/>
      <c r="F155" s="694"/>
      <c r="G155" s="694"/>
      <c r="H155" s="694"/>
      <c r="I155" s="694"/>
      <c r="J155" s="694"/>
      <c r="K155" s="694"/>
      <c r="L155" s="694"/>
      <c r="M155" s="694"/>
      <c r="N155" s="694"/>
      <c r="O155" s="694"/>
      <c r="P155" s="694"/>
      <c r="Q155" s="694"/>
      <c r="R155" s="694"/>
      <c r="S155" s="694"/>
      <c r="T155" s="694"/>
      <c r="U155" s="694"/>
      <c r="V155" s="694"/>
      <c r="W155" s="694"/>
      <c r="X155" s="694"/>
      <c r="Y155" s="694"/>
      <c r="Z155" s="694"/>
      <c r="AA155" s="694"/>
      <c r="AB155" s="694"/>
      <c r="AC155" s="694"/>
      <c r="AD155" s="694"/>
      <c r="AE155" s="694"/>
      <c r="AF155" s="694"/>
      <c r="AG155" s="694"/>
    </row>
    <row r="156" spans="1:68" ht="16.5" customHeight="1">
      <c r="A156" s="701" t="s">
        <v>705</v>
      </c>
      <c r="B156" s="701"/>
      <c r="C156" s="701"/>
      <c r="D156" s="701"/>
      <c r="E156" s="701"/>
      <c r="F156" s="701"/>
      <c r="G156" s="701"/>
      <c r="H156" s="701"/>
      <c r="I156" s="701"/>
      <c r="J156" s="701"/>
      <c r="K156" s="701"/>
      <c r="L156" s="701"/>
      <c r="M156" s="701"/>
      <c r="N156" s="701"/>
      <c r="O156" s="701"/>
      <c r="P156" s="701"/>
      <c r="Q156" s="701"/>
      <c r="R156" s="701"/>
      <c r="S156" s="701"/>
      <c r="T156" s="701"/>
      <c r="U156" s="701"/>
      <c r="V156" s="701"/>
      <c r="W156" s="701"/>
      <c r="X156" s="701"/>
      <c r="Y156" s="701"/>
      <c r="Z156" s="701"/>
      <c r="AA156" s="701"/>
      <c r="AB156" s="701"/>
      <c r="AC156" s="701"/>
      <c r="AD156" s="701"/>
      <c r="AE156" s="701"/>
      <c r="AF156" s="701"/>
      <c r="AG156" s="701"/>
    </row>
    <row r="157" spans="1:68" ht="16.5" customHeight="1">
      <c r="A157" s="694" t="s">
        <v>437</v>
      </c>
      <c r="B157" s="694"/>
      <c r="C157" s="694"/>
      <c r="D157" s="694"/>
      <c r="E157" s="694"/>
      <c r="F157" s="694"/>
      <c r="G157" s="694"/>
      <c r="H157" s="694"/>
      <c r="I157" s="694"/>
      <c r="J157" s="694"/>
      <c r="K157" s="694"/>
      <c r="L157" s="694"/>
      <c r="M157" s="694"/>
      <c r="N157" s="694"/>
      <c r="O157" s="694"/>
      <c r="P157" s="694"/>
      <c r="Q157" s="694"/>
      <c r="R157" s="694"/>
      <c r="S157" s="694"/>
      <c r="T157" s="694"/>
      <c r="U157" s="694"/>
      <c r="V157" s="694"/>
      <c r="W157" s="694"/>
      <c r="X157" s="694"/>
      <c r="Y157" s="694"/>
      <c r="Z157" s="694"/>
      <c r="AA157" s="694"/>
      <c r="AB157" s="694"/>
      <c r="AC157" s="694"/>
      <c r="AD157" s="694"/>
      <c r="AE157" s="694"/>
      <c r="AF157" s="694"/>
      <c r="AG157" s="694"/>
    </row>
    <row r="158" spans="1:68" ht="16.5" customHeight="1">
      <c r="A158" s="701" t="s">
        <v>706</v>
      </c>
      <c r="B158" s="701"/>
      <c r="C158" s="701"/>
      <c r="D158" s="701"/>
      <c r="E158" s="701"/>
      <c r="F158" s="701"/>
      <c r="G158" s="701"/>
      <c r="H158" s="701"/>
      <c r="I158" s="701"/>
      <c r="J158" s="701"/>
      <c r="K158" s="701"/>
      <c r="L158" s="701"/>
      <c r="M158" s="701"/>
      <c r="N158" s="701"/>
      <c r="O158" s="701"/>
      <c r="P158" s="701"/>
      <c r="Q158" s="701"/>
      <c r="R158" s="701"/>
      <c r="S158" s="701"/>
      <c r="T158" s="701"/>
      <c r="U158" s="701"/>
      <c r="V158" s="701"/>
      <c r="W158" s="701"/>
      <c r="X158" s="701"/>
      <c r="Y158" s="701"/>
      <c r="Z158" s="701"/>
      <c r="AA158" s="701"/>
      <c r="AB158" s="701"/>
      <c r="AC158" s="701"/>
      <c r="AD158" s="701"/>
      <c r="AE158" s="701"/>
      <c r="AF158" s="701"/>
      <c r="AG158" s="701"/>
    </row>
    <row r="159" spans="1:68" ht="16.5" customHeight="1">
      <c r="A159" s="694" t="s">
        <v>672</v>
      </c>
      <c r="B159" s="694"/>
      <c r="C159" s="694"/>
      <c r="D159" s="694"/>
      <c r="E159" s="694"/>
      <c r="F159" s="694"/>
      <c r="G159" s="694"/>
      <c r="H159" s="694"/>
      <c r="I159" s="694"/>
      <c r="J159" s="694"/>
      <c r="K159" s="694"/>
      <c r="L159" s="694"/>
      <c r="M159" s="694"/>
      <c r="N159" s="694"/>
      <c r="O159" s="694"/>
      <c r="P159" s="694"/>
      <c r="Q159" s="694"/>
      <c r="R159" s="694"/>
      <c r="S159" s="694"/>
      <c r="T159" s="694"/>
      <c r="U159" s="694"/>
      <c r="V159" s="694"/>
      <c r="W159" s="694"/>
      <c r="X159" s="694"/>
      <c r="Y159" s="694"/>
      <c r="Z159" s="694"/>
      <c r="AA159" s="694"/>
      <c r="AB159" s="694"/>
      <c r="AC159" s="694"/>
      <c r="AD159" s="694"/>
      <c r="AE159" s="694"/>
      <c r="AF159" s="694"/>
      <c r="AG159" s="694"/>
    </row>
    <row r="160" spans="1:68" ht="16.5" customHeight="1">
      <c r="A160" s="694" t="s">
        <v>673</v>
      </c>
      <c r="B160" s="694"/>
      <c r="C160" s="694"/>
      <c r="D160" s="694"/>
      <c r="E160" s="694"/>
      <c r="F160" s="694"/>
      <c r="G160" s="694"/>
      <c r="H160" s="694"/>
      <c r="I160" s="694"/>
      <c r="J160" s="694"/>
      <c r="K160" s="694"/>
      <c r="L160" s="694"/>
      <c r="M160" s="694"/>
      <c r="N160" s="694"/>
      <c r="O160" s="694"/>
      <c r="P160" s="694"/>
      <c r="Q160" s="694"/>
      <c r="R160" s="694"/>
      <c r="S160" s="694"/>
      <c r="T160" s="694"/>
      <c r="U160" s="694"/>
      <c r="V160" s="694"/>
      <c r="W160" s="694"/>
      <c r="X160" s="694"/>
      <c r="Y160" s="694"/>
      <c r="Z160" s="694"/>
      <c r="AA160" s="694"/>
      <c r="AB160" s="694"/>
      <c r="AC160" s="694"/>
      <c r="AD160" s="694"/>
      <c r="AE160" s="694"/>
      <c r="AF160" s="694"/>
      <c r="AG160" s="694"/>
    </row>
    <row r="161" spans="1:33"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6.5" customHeight="1">
      <c r="A162" s="702" t="s">
        <v>285</v>
      </c>
      <c r="B162" s="703"/>
      <c r="C162" s="703"/>
      <c r="D162" s="703"/>
      <c r="E162" s="703"/>
      <c r="F162" s="703"/>
      <c r="G162" s="703"/>
      <c r="H162" s="703"/>
      <c r="I162" s="703"/>
      <c r="J162" s="703"/>
      <c r="K162" s="703"/>
      <c r="L162" s="703"/>
      <c r="M162" s="703"/>
      <c r="N162" s="703"/>
      <c r="O162" s="703"/>
      <c r="P162" s="703"/>
      <c r="Q162" s="703"/>
      <c r="R162" s="703"/>
      <c r="S162" s="703"/>
      <c r="T162" s="703"/>
      <c r="U162" s="703"/>
      <c r="V162" s="703"/>
      <c r="W162" s="703"/>
      <c r="X162" s="703"/>
      <c r="Y162" s="703"/>
      <c r="Z162" s="703"/>
      <c r="AA162" s="703"/>
      <c r="AB162" s="703"/>
      <c r="AC162" s="703"/>
      <c r="AD162" s="703"/>
      <c r="AE162" s="703"/>
      <c r="AF162" s="703"/>
      <c r="AG162" s="704"/>
    </row>
    <row r="163" spans="1:33" ht="16.5" customHeight="1">
      <c r="A163" s="705" t="s">
        <v>674</v>
      </c>
      <c r="B163" s="694"/>
      <c r="C163" s="694"/>
      <c r="D163" s="694"/>
      <c r="E163" s="694"/>
      <c r="F163" s="694"/>
      <c r="G163" s="694"/>
      <c r="H163" s="694"/>
      <c r="I163" s="694"/>
      <c r="J163" s="694"/>
      <c r="K163" s="694"/>
      <c r="L163" s="694"/>
      <c r="M163" s="694"/>
      <c r="N163" s="694"/>
      <c r="O163" s="694"/>
      <c r="P163" s="694"/>
      <c r="Q163" s="694"/>
      <c r="R163" s="694"/>
      <c r="S163" s="694"/>
      <c r="T163" s="694"/>
      <c r="U163" s="694"/>
      <c r="V163" s="694"/>
      <c r="W163" s="694"/>
      <c r="X163" s="694"/>
      <c r="Y163" s="694"/>
      <c r="Z163" s="694"/>
      <c r="AA163" s="694"/>
      <c r="AB163" s="694"/>
      <c r="AC163" s="694"/>
      <c r="AD163" s="694"/>
      <c r="AE163" s="694"/>
      <c r="AF163" s="694"/>
      <c r="AG163" s="706"/>
    </row>
    <row r="164" spans="1:33" ht="16.5" customHeight="1">
      <c r="A164" s="705" t="s">
        <v>675</v>
      </c>
      <c r="B164" s="694"/>
      <c r="C164" s="694"/>
      <c r="D164" s="694"/>
      <c r="E164" s="694"/>
      <c r="F164" s="694"/>
      <c r="G164" s="694"/>
      <c r="H164" s="694"/>
      <c r="I164" s="694"/>
      <c r="J164" s="694"/>
      <c r="K164" s="694"/>
      <c r="L164" s="694"/>
      <c r="M164" s="694"/>
      <c r="N164" s="694"/>
      <c r="O164" s="694"/>
      <c r="P164" s="694"/>
      <c r="Q164" s="694"/>
      <c r="R164" s="694"/>
      <c r="S164" s="694"/>
      <c r="T164" s="694"/>
      <c r="U164" s="694"/>
      <c r="V164" s="694"/>
      <c r="W164" s="694"/>
      <c r="X164" s="694"/>
      <c r="Y164" s="694"/>
      <c r="Z164" s="694"/>
      <c r="AA164" s="694"/>
      <c r="AB164" s="694"/>
      <c r="AC164" s="694"/>
      <c r="AD164" s="694"/>
      <c r="AE164" s="694"/>
      <c r="AF164" s="694"/>
      <c r="AG164" s="706"/>
    </row>
    <row r="165" spans="1:33" ht="16.5" customHeight="1">
      <c r="A165" s="705" t="s">
        <v>286</v>
      </c>
      <c r="B165" s="694"/>
      <c r="C165" s="694"/>
      <c r="D165" s="694"/>
      <c r="E165" s="694"/>
      <c r="F165" s="694"/>
      <c r="G165" s="694"/>
      <c r="H165" s="694"/>
      <c r="I165" s="694"/>
      <c r="J165" s="694"/>
      <c r="K165" s="694"/>
      <c r="L165" s="694"/>
      <c r="M165" s="694"/>
      <c r="N165" s="694"/>
      <c r="O165" s="694"/>
      <c r="P165" s="694"/>
      <c r="Q165" s="694"/>
      <c r="R165" s="694"/>
      <c r="S165" s="694"/>
      <c r="T165" s="694"/>
      <c r="U165" s="694"/>
      <c r="V165" s="694"/>
      <c r="W165" s="694"/>
      <c r="X165" s="694"/>
      <c r="Y165" s="694"/>
      <c r="Z165" s="694"/>
      <c r="AA165" s="694"/>
      <c r="AB165" s="694"/>
      <c r="AC165" s="694"/>
      <c r="AD165" s="694"/>
      <c r="AE165" s="694"/>
      <c r="AF165" s="694"/>
      <c r="AG165" s="706"/>
    </row>
    <row r="166" spans="1:33" ht="16.5" customHeight="1">
      <c r="A166" s="705" t="s">
        <v>287</v>
      </c>
      <c r="B166" s="694"/>
      <c r="C166" s="694"/>
      <c r="D166" s="694"/>
      <c r="E166" s="694"/>
      <c r="F166" s="694"/>
      <c r="G166" s="694"/>
      <c r="H166" s="694"/>
      <c r="I166" s="694"/>
      <c r="J166" s="694"/>
      <c r="K166" s="694"/>
      <c r="L166" s="694"/>
      <c r="M166" s="694"/>
      <c r="N166" s="694"/>
      <c r="O166" s="694"/>
      <c r="P166" s="694"/>
      <c r="Q166" s="694"/>
      <c r="R166" s="694"/>
      <c r="S166" s="694"/>
      <c r="T166" s="694"/>
      <c r="U166" s="694"/>
      <c r="V166" s="694"/>
      <c r="W166" s="694"/>
      <c r="X166" s="694"/>
      <c r="Y166" s="694"/>
      <c r="Z166" s="694"/>
      <c r="AA166" s="694"/>
      <c r="AB166" s="694"/>
      <c r="AC166" s="694"/>
      <c r="AD166" s="694"/>
      <c r="AE166" s="694"/>
      <c r="AF166" s="694"/>
      <c r="AG166" s="706"/>
    </row>
    <row r="167" spans="1:33" ht="16.5" customHeight="1">
      <c r="A167" s="705" t="s">
        <v>288</v>
      </c>
      <c r="B167" s="694"/>
      <c r="C167" s="694"/>
      <c r="D167" s="694"/>
      <c r="E167" s="694"/>
      <c r="F167" s="694"/>
      <c r="G167" s="694"/>
      <c r="H167" s="694"/>
      <c r="I167" s="694"/>
      <c r="J167" s="694"/>
      <c r="K167" s="694"/>
      <c r="L167" s="694"/>
      <c r="M167" s="694"/>
      <c r="N167" s="694"/>
      <c r="O167" s="694"/>
      <c r="P167" s="694"/>
      <c r="Q167" s="694"/>
      <c r="R167" s="694"/>
      <c r="S167" s="694"/>
      <c r="T167" s="694"/>
      <c r="U167" s="694"/>
      <c r="V167" s="694"/>
      <c r="W167" s="694"/>
      <c r="X167" s="694"/>
      <c r="Y167" s="694"/>
      <c r="Z167" s="694"/>
      <c r="AA167" s="694"/>
      <c r="AB167" s="694"/>
      <c r="AC167" s="694"/>
      <c r="AD167" s="694"/>
      <c r="AE167" s="694"/>
      <c r="AF167" s="694"/>
      <c r="AG167" s="706"/>
    </row>
    <row r="168" spans="1:33" ht="16.5" customHeight="1">
      <c r="A168" s="705" t="s">
        <v>289</v>
      </c>
      <c r="B168" s="694"/>
      <c r="C168" s="694"/>
      <c r="D168" s="694"/>
      <c r="E168" s="694"/>
      <c r="F168" s="694"/>
      <c r="G168" s="694"/>
      <c r="H168" s="694"/>
      <c r="I168" s="694"/>
      <c r="J168" s="694"/>
      <c r="K168" s="694"/>
      <c r="L168" s="694"/>
      <c r="M168" s="694"/>
      <c r="N168" s="694"/>
      <c r="O168" s="694"/>
      <c r="P168" s="694"/>
      <c r="Q168" s="694"/>
      <c r="R168" s="694"/>
      <c r="S168" s="694"/>
      <c r="T168" s="694"/>
      <c r="U168" s="694"/>
      <c r="V168" s="694"/>
      <c r="W168" s="694"/>
      <c r="X168" s="694"/>
      <c r="Y168" s="694"/>
      <c r="Z168" s="694"/>
      <c r="AA168" s="694"/>
      <c r="AB168" s="694"/>
      <c r="AC168" s="694"/>
      <c r="AD168" s="694"/>
      <c r="AE168" s="694"/>
      <c r="AF168" s="694"/>
      <c r="AG168" s="706"/>
    </row>
    <row r="169" spans="1:33" ht="16.5" customHeight="1">
      <c r="A169" s="705" t="s">
        <v>290</v>
      </c>
      <c r="B169" s="694"/>
      <c r="C169" s="694"/>
      <c r="D169" s="694"/>
      <c r="E169" s="694"/>
      <c r="F169" s="694"/>
      <c r="G169" s="694"/>
      <c r="H169" s="694"/>
      <c r="I169" s="694"/>
      <c r="J169" s="694"/>
      <c r="K169" s="694"/>
      <c r="L169" s="694"/>
      <c r="M169" s="694"/>
      <c r="N169" s="694"/>
      <c r="O169" s="694"/>
      <c r="P169" s="694"/>
      <c r="Q169" s="694"/>
      <c r="R169" s="694"/>
      <c r="S169" s="694"/>
      <c r="T169" s="694"/>
      <c r="U169" s="694"/>
      <c r="V169" s="694"/>
      <c r="W169" s="694"/>
      <c r="X169" s="694"/>
      <c r="Y169" s="694"/>
      <c r="Z169" s="694"/>
      <c r="AA169" s="694"/>
      <c r="AB169" s="694"/>
      <c r="AC169" s="694"/>
      <c r="AD169" s="694"/>
      <c r="AE169" s="694"/>
      <c r="AF169" s="694"/>
      <c r="AG169" s="706"/>
    </row>
    <row r="170" spans="1:33" ht="16.5" customHeight="1">
      <c r="A170" s="705" t="s">
        <v>291</v>
      </c>
      <c r="B170" s="694"/>
      <c r="C170" s="694"/>
      <c r="D170" s="694"/>
      <c r="E170" s="694"/>
      <c r="F170" s="694"/>
      <c r="G170" s="694"/>
      <c r="H170" s="694"/>
      <c r="I170" s="694"/>
      <c r="J170" s="694"/>
      <c r="K170" s="694"/>
      <c r="L170" s="694"/>
      <c r="M170" s="694"/>
      <c r="N170" s="694"/>
      <c r="O170" s="694"/>
      <c r="P170" s="694"/>
      <c r="Q170" s="694"/>
      <c r="R170" s="694"/>
      <c r="S170" s="694"/>
      <c r="T170" s="694"/>
      <c r="U170" s="694"/>
      <c r="V170" s="694"/>
      <c r="W170" s="694"/>
      <c r="X170" s="694"/>
      <c r="Y170" s="694"/>
      <c r="Z170" s="694"/>
      <c r="AA170" s="694"/>
      <c r="AB170" s="694"/>
      <c r="AC170" s="694"/>
      <c r="AD170" s="694"/>
      <c r="AE170" s="694"/>
      <c r="AF170" s="694"/>
      <c r="AG170" s="706"/>
    </row>
    <row r="171" spans="1:33" ht="16.5" customHeight="1">
      <c r="A171" s="705" t="s">
        <v>292</v>
      </c>
      <c r="B171" s="694"/>
      <c r="C171" s="694"/>
      <c r="D171" s="694"/>
      <c r="E171" s="694"/>
      <c r="F171" s="694"/>
      <c r="G171" s="694"/>
      <c r="H171" s="694"/>
      <c r="I171" s="694"/>
      <c r="J171" s="694"/>
      <c r="K171" s="694"/>
      <c r="L171" s="694"/>
      <c r="M171" s="694"/>
      <c r="N171" s="694"/>
      <c r="O171" s="694"/>
      <c r="P171" s="694"/>
      <c r="Q171" s="694"/>
      <c r="R171" s="694"/>
      <c r="S171" s="694"/>
      <c r="T171" s="694"/>
      <c r="U171" s="694"/>
      <c r="V171" s="694"/>
      <c r="W171" s="694"/>
      <c r="X171" s="694"/>
      <c r="Y171" s="694"/>
      <c r="Z171" s="694"/>
      <c r="AA171" s="694"/>
      <c r="AB171" s="694"/>
      <c r="AC171" s="694"/>
      <c r="AD171" s="694"/>
      <c r="AE171" s="694"/>
      <c r="AF171" s="694"/>
      <c r="AG171" s="706"/>
    </row>
    <row r="172" spans="1:33" ht="16.5" customHeight="1">
      <c r="A172" s="695" t="s">
        <v>293</v>
      </c>
      <c r="B172" s="696"/>
      <c r="C172" s="696"/>
      <c r="D172" s="696"/>
      <c r="E172" s="696"/>
      <c r="F172" s="696"/>
      <c r="G172" s="696"/>
      <c r="H172" s="696"/>
      <c r="I172" s="696"/>
      <c r="J172" s="696"/>
      <c r="K172" s="696"/>
      <c r="L172" s="696"/>
      <c r="M172" s="696"/>
      <c r="N172" s="696"/>
      <c r="O172" s="696"/>
      <c r="P172" s="696"/>
      <c r="Q172" s="696"/>
      <c r="R172" s="696"/>
      <c r="S172" s="696"/>
      <c r="T172" s="696"/>
      <c r="U172" s="696"/>
      <c r="V172" s="696"/>
      <c r="W172" s="696"/>
      <c r="X172" s="696"/>
      <c r="Y172" s="696"/>
      <c r="Z172" s="696"/>
      <c r="AA172" s="696"/>
      <c r="AB172" s="696"/>
      <c r="AC172" s="696"/>
      <c r="AD172" s="696"/>
      <c r="AE172" s="696"/>
      <c r="AF172" s="696"/>
      <c r="AG172" s="697"/>
    </row>
    <row r="173" spans="1:33"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6.5" customHeight="1">
      <c r="A174" s="701" t="s">
        <v>297</v>
      </c>
      <c r="B174" s="701"/>
      <c r="C174" s="701"/>
      <c r="D174" s="701"/>
      <c r="E174" s="701"/>
      <c r="F174" s="701"/>
      <c r="G174" s="701"/>
      <c r="H174" s="701"/>
      <c r="I174" s="701"/>
      <c r="J174" s="701"/>
      <c r="K174" s="701"/>
      <c r="L174" s="701"/>
      <c r="M174" s="701"/>
      <c r="N174" s="701"/>
      <c r="O174" s="701"/>
      <c r="P174" s="701"/>
      <c r="Q174" s="701"/>
      <c r="R174" s="701"/>
      <c r="S174" s="701"/>
      <c r="T174" s="701"/>
      <c r="U174" s="701"/>
      <c r="V174" s="701"/>
      <c r="W174" s="701"/>
      <c r="X174" s="701"/>
      <c r="Y174" s="701"/>
      <c r="Z174" s="701"/>
      <c r="AA174" s="701"/>
      <c r="AB174" s="701"/>
      <c r="AC174" s="701"/>
      <c r="AD174" s="701"/>
      <c r="AE174" s="701"/>
      <c r="AF174" s="701"/>
      <c r="AG174" s="701"/>
    </row>
    <row r="175" spans="1:33" ht="16.5" customHeight="1">
      <c r="A175" s="701" t="s">
        <v>707</v>
      </c>
      <c r="B175" s="701"/>
      <c r="C175" s="701"/>
      <c r="D175" s="701"/>
      <c r="E175" s="701"/>
      <c r="F175" s="701"/>
      <c r="G175" s="701"/>
      <c r="H175" s="701"/>
      <c r="I175" s="701"/>
      <c r="J175" s="701"/>
      <c r="K175" s="701"/>
      <c r="L175" s="701"/>
      <c r="M175" s="701"/>
      <c r="N175" s="701"/>
      <c r="O175" s="701"/>
      <c r="P175" s="701"/>
      <c r="Q175" s="701"/>
      <c r="R175" s="701"/>
      <c r="S175" s="701"/>
      <c r="T175" s="701"/>
      <c r="U175" s="701"/>
      <c r="V175" s="701"/>
      <c r="W175" s="701"/>
      <c r="X175" s="701"/>
      <c r="Y175" s="701"/>
      <c r="Z175" s="701"/>
      <c r="AA175" s="701"/>
      <c r="AB175" s="701"/>
      <c r="AC175" s="701"/>
      <c r="AD175" s="701"/>
      <c r="AE175" s="701"/>
      <c r="AF175" s="701"/>
      <c r="AG175" s="701"/>
    </row>
    <row r="176" spans="1:33" ht="16.5" customHeight="1">
      <c r="A176" s="701" t="s">
        <v>708</v>
      </c>
      <c r="B176" s="701"/>
      <c r="C176" s="701"/>
      <c r="D176" s="701"/>
      <c r="E176" s="701"/>
      <c r="F176" s="701"/>
      <c r="G176" s="701"/>
      <c r="H176" s="701"/>
      <c r="I176" s="701"/>
      <c r="J176" s="701"/>
      <c r="K176" s="701"/>
      <c r="L176" s="701"/>
      <c r="M176" s="701"/>
      <c r="N176" s="701"/>
      <c r="O176" s="701"/>
      <c r="P176" s="701"/>
      <c r="Q176" s="701"/>
      <c r="R176" s="701"/>
      <c r="S176" s="701"/>
      <c r="T176" s="701"/>
      <c r="U176" s="701"/>
      <c r="V176" s="701"/>
      <c r="W176" s="701"/>
      <c r="X176" s="701"/>
      <c r="Y176" s="701"/>
      <c r="Z176" s="701"/>
      <c r="AA176" s="701"/>
      <c r="AB176" s="701"/>
      <c r="AC176" s="701"/>
      <c r="AD176" s="701"/>
      <c r="AE176" s="701"/>
      <c r="AF176" s="701"/>
      <c r="AG176" s="701"/>
    </row>
    <row r="177" spans="1:33" ht="16.5" customHeight="1">
      <c r="A177" s="709" t="s">
        <v>709</v>
      </c>
      <c r="B177" s="709"/>
      <c r="C177" s="709"/>
      <c r="D177" s="709"/>
      <c r="E177" s="709"/>
      <c r="F177" s="709"/>
      <c r="G177" s="709"/>
      <c r="H177" s="709"/>
      <c r="I177" s="709"/>
      <c r="J177" s="709"/>
      <c r="K177" s="709"/>
      <c r="L177" s="709"/>
      <c r="M177" s="709"/>
      <c r="N177" s="709"/>
      <c r="O177" s="709"/>
      <c r="P177" s="709"/>
      <c r="Q177" s="709"/>
      <c r="R177" s="709"/>
      <c r="S177" s="709"/>
      <c r="T177" s="709"/>
      <c r="U177" s="709"/>
      <c r="V177" s="709"/>
      <c r="W177" s="709"/>
      <c r="X177" s="709"/>
      <c r="Y177" s="709"/>
      <c r="Z177" s="709"/>
      <c r="AA177" s="709"/>
      <c r="AB177" s="709"/>
      <c r="AC177" s="709"/>
      <c r="AD177" s="709"/>
      <c r="AE177" s="709"/>
      <c r="AF177" s="709"/>
      <c r="AG177" s="709"/>
    </row>
    <row r="178" spans="1:33" ht="16.5" customHeight="1">
      <c r="A178" s="709" t="s">
        <v>710</v>
      </c>
      <c r="B178" s="709"/>
      <c r="C178" s="709"/>
      <c r="D178" s="709"/>
      <c r="E178" s="709"/>
      <c r="F178" s="709"/>
      <c r="G178" s="709"/>
      <c r="H178" s="709"/>
      <c r="I178" s="709"/>
      <c r="J178" s="709"/>
      <c r="K178" s="709"/>
      <c r="L178" s="709"/>
      <c r="M178" s="709"/>
      <c r="N178" s="709"/>
      <c r="O178" s="709"/>
      <c r="P178" s="709"/>
      <c r="Q178" s="709"/>
      <c r="R178" s="709"/>
      <c r="S178" s="709"/>
      <c r="T178" s="709"/>
      <c r="U178" s="709"/>
      <c r="V178" s="709"/>
      <c r="W178" s="709"/>
      <c r="X178" s="709"/>
      <c r="Y178" s="709"/>
      <c r="Z178" s="709"/>
      <c r="AA178" s="709"/>
      <c r="AB178" s="709"/>
      <c r="AC178" s="709"/>
      <c r="AD178" s="709"/>
      <c r="AE178" s="709"/>
      <c r="AF178" s="709"/>
      <c r="AG178" s="709"/>
    </row>
    <row r="179" spans="1:33" ht="16.5" customHeight="1">
      <c r="A179" s="709" t="s">
        <v>711</v>
      </c>
      <c r="B179" s="709"/>
      <c r="C179" s="709"/>
      <c r="D179" s="709"/>
      <c r="E179" s="709"/>
      <c r="F179" s="709"/>
      <c r="G179" s="709"/>
      <c r="H179" s="709"/>
      <c r="I179" s="709"/>
      <c r="J179" s="709"/>
      <c r="K179" s="709"/>
      <c r="L179" s="709"/>
      <c r="M179" s="709"/>
      <c r="N179" s="709"/>
      <c r="O179" s="709"/>
      <c r="P179" s="709"/>
      <c r="Q179" s="709"/>
      <c r="R179" s="709"/>
      <c r="S179" s="709"/>
      <c r="T179" s="709"/>
      <c r="U179" s="709"/>
      <c r="V179" s="709"/>
      <c r="W179" s="709"/>
      <c r="X179" s="709"/>
      <c r="Y179" s="709"/>
      <c r="Z179" s="709"/>
      <c r="AA179" s="709"/>
      <c r="AB179" s="709"/>
      <c r="AC179" s="709"/>
      <c r="AD179" s="709"/>
      <c r="AE179" s="709"/>
      <c r="AF179" s="709"/>
      <c r="AG179" s="709"/>
    </row>
    <row r="180" spans="1:33" ht="16.5" customHeight="1">
      <c r="A180" s="709" t="s">
        <v>712</v>
      </c>
      <c r="B180" s="709"/>
      <c r="C180" s="709"/>
      <c r="D180" s="709"/>
      <c r="E180" s="709"/>
      <c r="F180" s="709"/>
      <c r="G180" s="709"/>
      <c r="H180" s="709"/>
      <c r="I180" s="709"/>
      <c r="J180" s="709"/>
      <c r="K180" s="709"/>
      <c r="L180" s="709"/>
      <c r="M180" s="709"/>
      <c r="N180" s="709"/>
      <c r="O180" s="709"/>
      <c r="P180" s="709"/>
      <c r="Q180" s="709"/>
      <c r="R180" s="709"/>
      <c r="S180" s="709"/>
      <c r="T180" s="709"/>
      <c r="U180" s="709"/>
      <c r="V180" s="709"/>
      <c r="W180" s="709"/>
      <c r="X180" s="709"/>
      <c r="Y180" s="709"/>
      <c r="Z180" s="709"/>
      <c r="AA180" s="709"/>
      <c r="AB180" s="709"/>
      <c r="AC180" s="709"/>
      <c r="AD180" s="709"/>
      <c r="AE180" s="709"/>
      <c r="AF180" s="709"/>
      <c r="AG180" s="709"/>
    </row>
    <row r="181" spans="1:33" ht="16.5" customHeight="1">
      <c r="A181" s="709" t="s">
        <v>475</v>
      </c>
      <c r="B181" s="709"/>
      <c r="C181" s="709"/>
      <c r="D181" s="709"/>
      <c r="E181" s="709"/>
      <c r="F181" s="709"/>
      <c r="G181" s="709"/>
      <c r="H181" s="709"/>
      <c r="I181" s="709"/>
      <c r="J181" s="709"/>
      <c r="K181" s="709"/>
      <c r="L181" s="709"/>
      <c r="M181" s="709"/>
      <c r="N181" s="709"/>
      <c r="O181" s="709"/>
      <c r="P181" s="709"/>
      <c r="Q181" s="709"/>
      <c r="R181" s="709"/>
      <c r="S181" s="709"/>
      <c r="T181" s="709"/>
      <c r="U181" s="709"/>
      <c r="V181" s="709"/>
      <c r="W181" s="709"/>
      <c r="X181" s="709"/>
      <c r="Y181" s="709"/>
      <c r="Z181" s="709"/>
      <c r="AA181" s="709"/>
      <c r="AB181" s="709"/>
      <c r="AC181" s="709"/>
      <c r="AD181" s="709"/>
      <c r="AE181" s="709"/>
      <c r="AF181" s="709"/>
      <c r="AG181" s="709"/>
    </row>
    <row r="182" spans="1:33" ht="16.5" customHeight="1">
      <c r="A182" s="709" t="s">
        <v>713</v>
      </c>
      <c r="B182" s="709"/>
      <c r="C182" s="709"/>
      <c r="D182" s="709"/>
      <c r="E182" s="709"/>
      <c r="F182" s="709"/>
      <c r="G182" s="709"/>
      <c r="H182" s="709"/>
      <c r="I182" s="709"/>
      <c r="J182" s="709"/>
      <c r="K182" s="709"/>
      <c r="L182" s="709"/>
      <c r="M182" s="709"/>
      <c r="N182" s="709"/>
      <c r="O182" s="709"/>
      <c r="P182" s="709"/>
      <c r="Q182" s="709"/>
      <c r="R182" s="709"/>
      <c r="S182" s="709"/>
      <c r="T182" s="709"/>
      <c r="U182" s="709"/>
      <c r="V182" s="709"/>
      <c r="W182" s="709"/>
      <c r="X182" s="709"/>
      <c r="Y182" s="709"/>
      <c r="Z182" s="709"/>
      <c r="AA182" s="709"/>
      <c r="AB182" s="709"/>
      <c r="AC182" s="709"/>
      <c r="AD182" s="709"/>
      <c r="AE182" s="709"/>
      <c r="AF182" s="709"/>
      <c r="AG182" s="709"/>
    </row>
    <row r="183" spans="1:33" ht="16.5" customHeight="1">
      <c r="A183" s="701" t="s">
        <v>714</v>
      </c>
      <c r="B183" s="701"/>
      <c r="C183" s="701"/>
      <c r="D183" s="701"/>
      <c r="E183" s="701"/>
      <c r="F183" s="701"/>
      <c r="G183" s="701"/>
      <c r="H183" s="701"/>
      <c r="I183" s="701"/>
      <c r="J183" s="701"/>
      <c r="K183" s="701"/>
      <c r="L183" s="701"/>
      <c r="M183" s="701"/>
      <c r="N183" s="701"/>
      <c r="O183" s="701"/>
      <c r="P183" s="701"/>
      <c r="Q183" s="701"/>
      <c r="R183" s="701"/>
      <c r="S183" s="701"/>
      <c r="T183" s="701"/>
      <c r="U183" s="701"/>
      <c r="V183" s="701"/>
      <c r="W183" s="701"/>
      <c r="X183" s="701"/>
      <c r="Y183" s="701"/>
      <c r="Z183" s="701"/>
      <c r="AA183" s="701"/>
      <c r="AB183" s="701"/>
      <c r="AC183" s="701"/>
      <c r="AD183" s="701"/>
      <c r="AE183" s="701"/>
      <c r="AF183" s="701"/>
      <c r="AG183" s="701"/>
    </row>
    <row r="184" spans="1:33" ht="16.5" customHeight="1">
      <c r="A184" s="709" t="s">
        <v>715</v>
      </c>
      <c r="B184" s="709"/>
      <c r="C184" s="709"/>
      <c r="D184" s="709"/>
      <c r="E184" s="709"/>
      <c r="F184" s="709"/>
      <c r="G184" s="709"/>
      <c r="H184" s="709"/>
      <c r="I184" s="709"/>
      <c r="J184" s="709"/>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row>
    <row r="185" spans="1:33" ht="16.5" customHeight="1">
      <c r="A185" s="709" t="s">
        <v>716</v>
      </c>
      <c r="B185" s="709"/>
      <c r="C185" s="709"/>
      <c r="D185" s="709"/>
      <c r="E185" s="709"/>
      <c r="F185" s="709"/>
      <c r="G185" s="709"/>
      <c r="H185" s="709"/>
      <c r="I185" s="709"/>
      <c r="J185" s="709"/>
      <c r="K185" s="709"/>
      <c r="L185" s="709"/>
      <c r="M185" s="709"/>
      <c r="N185" s="709"/>
      <c r="O185" s="709"/>
      <c r="P185" s="709"/>
      <c r="Q185" s="709"/>
      <c r="R185" s="709"/>
      <c r="S185" s="709"/>
      <c r="T185" s="709"/>
      <c r="U185" s="709"/>
      <c r="V185" s="709"/>
      <c r="W185" s="709"/>
      <c r="X185" s="709"/>
      <c r="Y185" s="709"/>
      <c r="Z185" s="709"/>
      <c r="AA185" s="709"/>
      <c r="AB185" s="709"/>
      <c r="AC185" s="709"/>
      <c r="AD185" s="709"/>
      <c r="AE185" s="709"/>
      <c r="AF185" s="709"/>
      <c r="AG185" s="709"/>
    </row>
    <row r="186" spans="1:33" ht="16.5" customHeight="1">
      <c r="A186" s="709" t="s">
        <v>717</v>
      </c>
      <c r="B186" s="709"/>
      <c r="C186" s="709"/>
      <c r="D186" s="709"/>
      <c r="E186" s="709"/>
      <c r="F186" s="709"/>
      <c r="G186" s="709"/>
      <c r="H186" s="709"/>
      <c r="I186" s="709"/>
      <c r="J186" s="709"/>
      <c r="K186" s="709"/>
      <c r="L186" s="709"/>
      <c r="M186" s="709"/>
      <c r="N186" s="709"/>
      <c r="O186" s="709"/>
      <c r="P186" s="709"/>
      <c r="Q186" s="709"/>
      <c r="R186" s="709"/>
      <c r="S186" s="709"/>
      <c r="T186" s="709"/>
      <c r="U186" s="709"/>
      <c r="V186" s="709"/>
      <c r="W186" s="709"/>
      <c r="X186" s="709"/>
      <c r="Y186" s="709"/>
      <c r="Z186" s="709"/>
      <c r="AA186" s="709"/>
      <c r="AB186" s="709"/>
      <c r="AC186" s="709"/>
      <c r="AD186" s="709"/>
      <c r="AE186" s="709"/>
      <c r="AF186" s="709"/>
      <c r="AG186" s="709"/>
    </row>
    <row r="187" spans="1:33" ht="16.5" customHeight="1">
      <c r="A187" s="709" t="s">
        <v>718</v>
      </c>
      <c r="B187" s="709"/>
      <c r="C187" s="709"/>
      <c r="D187" s="709"/>
      <c r="E187" s="709"/>
      <c r="F187" s="709"/>
      <c r="G187" s="709"/>
      <c r="H187" s="709"/>
      <c r="I187" s="709"/>
      <c r="J187" s="709"/>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row>
    <row r="188" spans="1:33" ht="16.5" customHeight="1">
      <c r="A188" s="701" t="s">
        <v>719</v>
      </c>
      <c r="B188" s="701"/>
      <c r="C188" s="701"/>
      <c r="D188" s="701"/>
      <c r="E188" s="701"/>
      <c r="F188" s="701"/>
      <c r="G188" s="701"/>
      <c r="H188" s="701"/>
      <c r="I188" s="701"/>
      <c r="J188" s="701"/>
      <c r="K188" s="701"/>
      <c r="L188" s="701"/>
      <c r="M188" s="701"/>
      <c r="N188" s="701"/>
      <c r="O188" s="701"/>
      <c r="P188" s="701"/>
      <c r="Q188" s="701"/>
      <c r="R188" s="701"/>
      <c r="S188" s="701"/>
      <c r="T188" s="701"/>
      <c r="U188" s="701"/>
      <c r="V188" s="701"/>
      <c r="W188" s="701"/>
      <c r="X188" s="701"/>
      <c r="Y188" s="701"/>
      <c r="Z188" s="701"/>
      <c r="AA188" s="701"/>
      <c r="AB188" s="701"/>
      <c r="AC188" s="701"/>
      <c r="AD188" s="701"/>
      <c r="AE188" s="701"/>
      <c r="AF188" s="701"/>
      <c r="AG188" s="701"/>
    </row>
    <row r="189" spans="1:33" ht="16.5" customHeight="1">
      <c r="A189" s="694" t="s">
        <v>720</v>
      </c>
      <c r="B189" s="694"/>
      <c r="C189" s="694"/>
      <c r="D189" s="694"/>
      <c r="E189" s="694"/>
      <c r="F189" s="694"/>
      <c r="G189" s="694"/>
      <c r="H189" s="694"/>
      <c r="I189" s="694"/>
      <c r="J189" s="694"/>
      <c r="K189" s="694"/>
      <c r="L189" s="694"/>
      <c r="M189" s="694"/>
      <c r="N189" s="694"/>
      <c r="O189" s="694"/>
      <c r="P189" s="694"/>
      <c r="Q189" s="694"/>
      <c r="R189" s="694"/>
      <c r="S189" s="694"/>
      <c r="T189" s="694"/>
      <c r="U189" s="694"/>
      <c r="V189" s="694"/>
      <c r="W189" s="694"/>
      <c r="X189" s="694"/>
      <c r="Y189" s="694"/>
      <c r="Z189" s="694"/>
      <c r="AA189" s="694"/>
      <c r="AB189" s="694"/>
      <c r="AC189" s="694"/>
      <c r="AD189" s="694"/>
      <c r="AE189" s="694"/>
      <c r="AF189" s="694"/>
      <c r="AG189" s="694"/>
    </row>
    <row r="190" spans="1:33" ht="16.5" customHeight="1">
      <c r="A190" s="694" t="s">
        <v>721</v>
      </c>
      <c r="B190" s="694"/>
      <c r="C190" s="694"/>
      <c r="D190" s="694"/>
      <c r="E190" s="694"/>
      <c r="F190" s="694"/>
      <c r="G190" s="694"/>
      <c r="H190" s="694"/>
      <c r="I190" s="694"/>
      <c r="J190" s="694"/>
      <c r="K190" s="694"/>
      <c r="L190" s="694"/>
      <c r="M190" s="694"/>
      <c r="N190" s="694"/>
      <c r="O190" s="694"/>
      <c r="P190" s="694"/>
      <c r="Q190" s="694"/>
      <c r="R190" s="694"/>
      <c r="S190" s="694"/>
      <c r="T190" s="694"/>
      <c r="U190" s="694"/>
      <c r="V190" s="694"/>
      <c r="W190" s="694"/>
      <c r="X190" s="694"/>
      <c r="Y190" s="694"/>
      <c r="Z190" s="694"/>
      <c r="AA190" s="694"/>
      <c r="AB190" s="694"/>
      <c r="AC190" s="694"/>
      <c r="AD190" s="694"/>
      <c r="AE190" s="694"/>
      <c r="AF190" s="694"/>
      <c r="AG190" s="694"/>
    </row>
    <row r="191" spans="1:33" ht="16.5" customHeight="1">
      <c r="A191" s="694" t="s">
        <v>722</v>
      </c>
      <c r="B191" s="694"/>
      <c r="C191" s="694"/>
      <c r="D191" s="694"/>
      <c r="E191" s="694"/>
      <c r="F191" s="694"/>
      <c r="G191" s="694"/>
      <c r="H191" s="694"/>
      <c r="I191" s="694"/>
      <c r="J191" s="694"/>
      <c r="K191" s="694"/>
      <c r="L191" s="694"/>
      <c r="M191" s="694"/>
      <c r="N191" s="694"/>
      <c r="O191" s="694"/>
      <c r="P191" s="694"/>
      <c r="Q191" s="694"/>
      <c r="R191" s="694"/>
      <c r="S191" s="694"/>
      <c r="T191" s="694"/>
      <c r="U191" s="694"/>
      <c r="V191" s="694"/>
      <c r="W191" s="694"/>
      <c r="X191" s="694"/>
      <c r="Y191" s="694"/>
      <c r="Z191" s="694"/>
      <c r="AA191" s="694"/>
      <c r="AB191" s="694"/>
      <c r="AC191" s="694"/>
      <c r="AD191" s="694"/>
      <c r="AE191" s="694"/>
      <c r="AF191" s="694"/>
      <c r="AG191" s="694"/>
    </row>
    <row r="192" spans="1:33" ht="16.5" customHeight="1">
      <c r="A192" s="701" t="s">
        <v>706</v>
      </c>
      <c r="B192" s="701"/>
      <c r="C192" s="701"/>
      <c r="D192" s="701"/>
      <c r="E192" s="701"/>
      <c r="F192" s="701"/>
      <c r="G192" s="701"/>
      <c r="H192" s="701"/>
      <c r="I192" s="701"/>
      <c r="J192" s="701"/>
      <c r="K192" s="701"/>
      <c r="L192" s="701"/>
      <c r="M192" s="701"/>
      <c r="N192" s="701"/>
      <c r="O192" s="701"/>
      <c r="P192" s="701"/>
      <c r="Q192" s="701"/>
      <c r="R192" s="701"/>
      <c r="S192" s="701"/>
      <c r="T192" s="701"/>
      <c r="U192" s="701"/>
      <c r="V192" s="701"/>
      <c r="W192" s="701"/>
      <c r="X192" s="701"/>
      <c r="Y192" s="701"/>
      <c r="Z192" s="701"/>
      <c r="AA192" s="701"/>
      <c r="AB192" s="701"/>
      <c r="AC192" s="701"/>
      <c r="AD192" s="701"/>
      <c r="AE192" s="701"/>
      <c r="AF192" s="701"/>
      <c r="AG192" s="701"/>
    </row>
    <row r="193" spans="1:33" ht="16.5" customHeight="1">
      <c r="A193" s="694" t="s">
        <v>672</v>
      </c>
      <c r="B193" s="694"/>
      <c r="C193" s="694"/>
      <c r="D193" s="694"/>
      <c r="E193" s="694"/>
      <c r="F193" s="694"/>
      <c r="G193" s="694"/>
      <c r="H193" s="694"/>
      <c r="I193" s="694"/>
      <c r="J193" s="694"/>
      <c r="K193" s="694"/>
      <c r="L193" s="694"/>
      <c r="M193" s="694"/>
      <c r="N193" s="694"/>
      <c r="O193" s="694"/>
      <c r="P193" s="694"/>
      <c r="Q193" s="694"/>
      <c r="R193" s="694"/>
      <c r="S193" s="694"/>
      <c r="T193" s="694"/>
      <c r="U193" s="694"/>
      <c r="V193" s="694"/>
      <c r="W193" s="694"/>
      <c r="X193" s="694"/>
      <c r="Y193" s="694"/>
      <c r="Z193" s="694"/>
      <c r="AA193" s="694"/>
      <c r="AB193" s="694"/>
      <c r="AC193" s="694"/>
      <c r="AD193" s="694"/>
      <c r="AE193" s="694"/>
      <c r="AF193" s="694"/>
      <c r="AG193" s="694"/>
    </row>
    <row r="194" spans="1:33" ht="16.5" customHeight="1">
      <c r="A194" s="694" t="s">
        <v>673</v>
      </c>
      <c r="B194" s="694"/>
      <c r="C194" s="694"/>
      <c r="D194" s="694"/>
      <c r="E194" s="694"/>
      <c r="F194" s="694"/>
      <c r="G194" s="694"/>
      <c r="H194" s="694"/>
      <c r="I194" s="694"/>
      <c r="J194" s="694"/>
      <c r="K194" s="694"/>
      <c r="L194" s="694"/>
      <c r="M194" s="694"/>
      <c r="N194" s="694"/>
      <c r="O194" s="694"/>
      <c r="P194" s="694"/>
      <c r="Q194" s="694"/>
      <c r="R194" s="694"/>
      <c r="S194" s="694"/>
      <c r="T194" s="694"/>
      <c r="U194" s="694"/>
      <c r="V194" s="694"/>
      <c r="W194" s="694"/>
      <c r="X194" s="694"/>
      <c r="Y194" s="694"/>
      <c r="Z194" s="694"/>
      <c r="AA194" s="694"/>
      <c r="AB194" s="694"/>
      <c r="AC194" s="694"/>
      <c r="AD194" s="694"/>
      <c r="AE194" s="694"/>
      <c r="AF194" s="694"/>
      <c r="AG194" s="694"/>
    </row>
    <row r="195" spans="1:33"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6.5" customHeight="1">
      <c r="A196" s="701" t="s">
        <v>298</v>
      </c>
      <c r="B196" s="701"/>
      <c r="C196" s="701"/>
      <c r="D196" s="701"/>
      <c r="E196" s="701"/>
      <c r="F196" s="701"/>
      <c r="G196" s="701"/>
      <c r="H196" s="701"/>
      <c r="I196" s="701"/>
      <c r="J196" s="701"/>
      <c r="K196" s="701"/>
      <c r="L196" s="701"/>
      <c r="M196" s="701"/>
      <c r="N196" s="701"/>
      <c r="O196" s="701"/>
      <c r="P196" s="701"/>
      <c r="Q196" s="701"/>
      <c r="R196" s="701"/>
      <c r="S196" s="701"/>
      <c r="T196" s="701"/>
      <c r="U196" s="701"/>
      <c r="V196" s="701"/>
      <c r="W196" s="701"/>
      <c r="X196" s="701"/>
      <c r="Y196" s="701"/>
      <c r="Z196" s="701"/>
      <c r="AA196" s="701"/>
      <c r="AB196" s="701"/>
      <c r="AC196" s="701"/>
      <c r="AD196" s="701"/>
      <c r="AE196" s="701"/>
      <c r="AF196" s="701"/>
      <c r="AG196" s="701"/>
    </row>
    <row r="197" spans="1:33" ht="16.5" customHeight="1">
      <c r="A197" s="701" t="s">
        <v>723</v>
      </c>
      <c r="B197" s="701"/>
      <c r="C197" s="701"/>
      <c r="D197" s="701"/>
      <c r="E197" s="701"/>
      <c r="F197" s="701"/>
      <c r="G197" s="701"/>
      <c r="H197" s="701"/>
      <c r="I197" s="701"/>
      <c r="J197" s="701"/>
      <c r="K197" s="701"/>
      <c r="L197" s="701"/>
      <c r="M197" s="701"/>
      <c r="N197" s="701"/>
      <c r="O197" s="701"/>
      <c r="P197" s="701"/>
      <c r="Q197" s="701"/>
      <c r="R197" s="701"/>
      <c r="S197" s="701"/>
      <c r="T197" s="701"/>
      <c r="U197" s="701"/>
      <c r="V197" s="701"/>
      <c r="W197" s="701"/>
      <c r="X197" s="701"/>
      <c r="Y197" s="701"/>
      <c r="Z197" s="701"/>
      <c r="AA197" s="701"/>
      <c r="AB197" s="701"/>
      <c r="AC197" s="701"/>
      <c r="AD197" s="701"/>
      <c r="AE197" s="701"/>
      <c r="AF197" s="701"/>
      <c r="AG197" s="701"/>
    </row>
    <row r="198" spans="1:33" ht="16.5" customHeight="1">
      <c r="A198" s="709" t="s">
        <v>724</v>
      </c>
      <c r="B198" s="709"/>
      <c r="C198" s="709"/>
      <c r="D198" s="709"/>
      <c r="E198" s="709"/>
      <c r="F198" s="709"/>
      <c r="G198" s="709"/>
      <c r="H198" s="709"/>
      <c r="I198" s="709"/>
      <c r="J198" s="709"/>
      <c r="K198" s="709"/>
      <c r="L198" s="709"/>
      <c r="M198" s="709"/>
      <c r="N198" s="709"/>
      <c r="O198" s="709"/>
      <c r="P198" s="709"/>
      <c r="Q198" s="709"/>
      <c r="R198" s="709"/>
      <c r="S198" s="709"/>
      <c r="T198" s="709"/>
      <c r="U198" s="709"/>
      <c r="V198" s="709"/>
      <c r="W198" s="709"/>
      <c r="X198" s="709"/>
      <c r="Y198" s="709"/>
      <c r="Z198" s="709"/>
      <c r="AA198" s="709"/>
      <c r="AB198" s="709"/>
      <c r="AC198" s="709"/>
      <c r="AD198" s="709"/>
      <c r="AE198" s="709"/>
      <c r="AF198" s="709"/>
      <c r="AG198" s="709"/>
    </row>
    <row r="199" spans="1:33" ht="16.5" customHeight="1">
      <c r="A199" s="709" t="s">
        <v>725</v>
      </c>
      <c r="B199" s="709"/>
      <c r="C199" s="709"/>
      <c r="D199" s="709"/>
      <c r="E199" s="709"/>
      <c r="F199" s="709"/>
      <c r="G199" s="709"/>
      <c r="H199" s="709"/>
      <c r="I199" s="709"/>
      <c r="J199" s="709"/>
      <c r="K199" s="709"/>
      <c r="L199" s="709"/>
      <c r="M199" s="709"/>
      <c r="N199" s="709"/>
      <c r="O199" s="709"/>
      <c r="P199" s="709"/>
      <c r="Q199" s="709"/>
      <c r="R199" s="709"/>
      <c r="S199" s="709"/>
      <c r="T199" s="709"/>
      <c r="U199" s="709"/>
      <c r="V199" s="709"/>
      <c r="W199" s="709"/>
      <c r="X199" s="709"/>
      <c r="Y199" s="709"/>
      <c r="Z199" s="709"/>
      <c r="AA199" s="709"/>
      <c r="AB199" s="709"/>
      <c r="AC199" s="709"/>
      <c r="AD199" s="709"/>
      <c r="AE199" s="709"/>
      <c r="AF199" s="709"/>
      <c r="AG199" s="709"/>
    </row>
    <row r="200" spans="1:33" ht="16.5" customHeight="1">
      <c r="A200" s="709" t="s">
        <v>726</v>
      </c>
      <c r="B200" s="709"/>
      <c r="C200" s="709"/>
      <c r="D200" s="709"/>
      <c r="E200" s="709"/>
      <c r="F200" s="709"/>
      <c r="G200" s="709"/>
      <c r="H200" s="709"/>
      <c r="I200" s="709"/>
      <c r="J200" s="709"/>
      <c r="K200" s="709"/>
      <c r="L200" s="709"/>
      <c r="M200" s="709"/>
      <c r="N200" s="709"/>
      <c r="O200" s="709"/>
      <c r="P200" s="709"/>
      <c r="Q200" s="709"/>
      <c r="R200" s="709"/>
      <c r="S200" s="709"/>
      <c r="T200" s="709"/>
      <c r="U200" s="709"/>
      <c r="V200" s="709"/>
      <c r="W200" s="709"/>
      <c r="X200" s="709"/>
      <c r="Y200" s="709"/>
      <c r="Z200" s="709"/>
      <c r="AA200" s="709"/>
      <c r="AB200" s="709"/>
      <c r="AC200" s="709"/>
      <c r="AD200" s="709"/>
      <c r="AE200" s="709"/>
      <c r="AF200" s="709"/>
      <c r="AG200" s="709"/>
    </row>
    <row r="201" spans="1:33" ht="16.5" customHeight="1">
      <c r="A201" s="709" t="s">
        <v>698</v>
      </c>
      <c r="B201" s="709"/>
      <c r="C201" s="709"/>
      <c r="D201" s="709"/>
      <c r="E201" s="709"/>
      <c r="F201" s="709"/>
      <c r="G201" s="709"/>
      <c r="H201" s="709"/>
      <c r="I201" s="709"/>
      <c r="J201" s="709"/>
      <c r="K201" s="709"/>
      <c r="L201" s="709"/>
      <c r="M201" s="709"/>
      <c r="N201" s="709"/>
      <c r="O201" s="709"/>
      <c r="P201" s="709"/>
      <c r="Q201" s="709"/>
      <c r="R201" s="709"/>
      <c r="S201" s="709"/>
      <c r="T201" s="709"/>
      <c r="U201" s="709"/>
      <c r="V201" s="709"/>
      <c r="W201" s="709"/>
      <c r="X201" s="709"/>
      <c r="Y201" s="709"/>
      <c r="Z201" s="709"/>
      <c r="AA201" s="709"/>
      <c r="AB201" s="709"/>
      <c r="AC201" s="709"/>
      <c r="AD201" s="709"/>
      <c r="AE201" s="709"/>
      <c r="AF201" s="709"/>
      <c r="AG201" s="709"/>
    </row>
    <row r="202" spans="1:33" ht="16.5" customHeight="1">
      <c r="A202" s="709" t="s">
        <v>727</v>
      </c>
      <c r="B202" s="709"/>
      <c r="C202" s="709"/>
      <c r="D202" s="709"/>
      <c r="E202" s="709"/>
      <c r="F202" s="709"/>
      <c r="G202" s="709"/>
      <c r="H202" s="709"/>
      <c r="I202" s="709"/>
      <c r="J202" s="709"/>
      <c r="K202" s="709"/>
      <c r="L202" s="709"/>
      <c r="M202" s="709"/>
      <c r="N202" s="709"/>
      <c r="O202" s="709"/>
      <c r="P202" s="709"/>
      <c r="Q202" s="709"/>
      <c r="R202" s="709"/>
      <c r="S202" s="709"/>
      <c r="T202" s="709"/>
      <c r="U202" s="709"/>
      <c r="V202" s="709"/>
      <c r="W202" s="709"/>
      <c r="X202" s="709"/>
      <c r="Y202" s="709"/>
      <c r="Z202" s="709"/>
      <c r="AA202" s="709"/>
      <c r="AB202" s="709"/>
      <c r="AC202" s="709"/>
      <c r="AD202" s="709"/>
      <c r="AE202" s="709"/>
      <c r="AF202" s="709"/>
      <c r="AG202" s="709"/>
    </row>
    <row r="203" spans="1:33" ht="16.5" customHeight="1">
      <c r="A203" s="709" t="s">
        <v>728</v>
      </c>
      <c r="B203" s="709"/>
      <c r="C203" s="709"/>
      <c r="D203" s="709"/>
      <c r="E203" s="709"/>
      <c r="F203" s="709"/>
      <c r="G203" s="709"/>
      <c r="H203" s="709"/>
      <c r="I203" s="709"/>
      <c r="J203" s="709"/>
      <c r="K203" s="709"/>
      <c r="L203" s="709"/>
      <c r="M203" s="709"/>
      <c r="N203" s="709"/>
      <c r="O203" s="709"/>
      <c r="P203" s="709"/>
      <c r="Q203" s="709"/>
      <c r="R203" s="709"/>
      <c r="S203" s="709"/>
      <c r="T203" s="709"/>
      <c r="U203" s="709"/>
      <c r="V203" s="709"/>
      <c r="W203" s="709"/>
      <c r="X203" s="709"/>
      <c r="Y203" s="709"/>
      <c r="Z203" s="709"/>
      <c r="AA203" s="709"/>
      <c r="AB203" s="709"/>
      <c r="AC203" s="709"/>
      <c r="AD203" s="709"/>
      <c r="AE203" s="709"/>
      <c r="AF203" s="709"/>
      <c r="AG203" s="709"/>
    </row>
    <row r="204" spans="1:33" ht="16.5" customHeight="1">
      <c r="A204" s="701" t="s">
        <v>729</v>
      </c>
      <c r="B204" s="701"/>
      <c r="C204" s="701"/>
      <c r="D204" s="701"/>
      <c r="E204" s="701"/>
      <c r="F204" s="701"/>
      <c r="G204" s="701"/>
      <c r="H204" s="701"/>
      <c r="I204" s="701"/>
      <c r="J204" s="701"/>
      <c r="K204" s="701"/>
      <c r="L204" s="701"/>
      <c r="M204" s="701"/>
      <c r="N204" s="701"/>
      <c r="O204" s="701"/>
      <c r="P204" s="701"/>
      <c r="Q204" s="701"/>
      <c r="R204" s="701"/>
      <c r="S204" s="701"/>
      <c r="T204" s="701"/>
      <c r="U204" s="701"/>
      <c r="V204" s="701"/>
      <c r="W204" s="701"/>
      <c r="X204" s="701"/>
      <c r="Y204" s="701"/>
      <c r="Z204" s="701"/>
      <c r="AA204" s="701"/>
      <c r="AB204" s="701"/>
      <c r="AC204" s="701"/>
      <c r="AD204" s="701"/>
      <c r="AE204" s="701"/>
      <c r="AF204" s="701"/>
      <c r="AG204" s="701"/>
    </row>
    <row r="205" spans="1:33" ht="16.5" customHeight="1">
      <c r="A205" s="694" t="s">
        <v>672</v>
      </c>
      <c r="B205" s="694"/>
      <c r="C205" s="694"/>
      <c r="D205" s="694"/>
      <c r="E205" s="694"/>
      <c r="F205" s="694"/>
      <c r="G205" s="694"/>
      <c r="H205" s="694"/>
      <c r="I205" s="694"/>
      <c r="J205" s="694"/>
      <c r="K205" s="694"/>
      <c r="L205" s="694"/>
      <c r="M205" s="694"/>
      <c r="N205" s="694"/>
      <c r="O205" s="694"/>
      <c r="P205" s="694"/>
      <c r="Q205" s="694"/>
      <c r="R205" s="694"/>
      <c r="S205" s="694"/>
      <c r="T205" s="694"/>
      <c r="U205" s="694"/>
      <c r="V205" s="694"/>
      <c r="W205" s="694"/>
      <c r="X205" s="694"/>
      <c r="Y205" s="694"/>
      <c r="Z205" s="694"/>
      <c r="AA205" s="694"/>
      <c r="AB205" s="694"/>
      <c r="AC205" s="694"/>
      <c r="AD205" s="694"/>
      <c r="AE205" s="694"/>
      <c r="AF205" s="694"/>
      <c r="AG205" s="694"/>
    </row>
    <row r="206" spans="1:33" ht="16.5" customHeight="1">
      <c r="A206" s="694" t="s">
        <v>673</v>
      </c>
      <c r="B206" s="694"/>
      <c r="C206" s="694"/>
      <c r="D206" s="694"/>
      <c r="E206" s="694"/>
      <c r="F206" s="694"/>
      <c r="G206" s="694"/>
      <c r="H206" s="694"/>
      <c r="I206" s="694"/>
      <c r="J206" s="694"/>
      <c r="K206" s="694"/>
      <c r="L206" s="694"/>
      <c r="M206" s="694"/>
      <c r="N206" s="694"/>
      <c r="O206" s="694"/>
      <c r="P206" s="694"/>
      <c r="Q206" s="694"/>
      <c r="R206" s="694"/>
      <c r="S206" s="694"/>
      <c r="T206" s="694"/>
      <c r="U206" s="694"/>
      <c r="V206" s="694"/>
      <c r="W206" s="694"/>
      <c r="X206" s="694"/>
      <c r="Y206" s="694"/>
      <c r="Z206" s="694"/>
      <c r="AA206" s="694"/>
      <c r="AB206" s="694"/>
      <c r="AC206" s="694"/>
      <c r="AD206" s="694"/>
      <c r="AE206" s="694"/>
      <c r="AF206" s="694"/>
      <c r="AG206" s="694"/>
    </row>
    <row r="207" spans="1:33" ht="16.5" customHeight="1"/>
    <row r="208" spans="1:33" ht="16.5" customHeight="1">
      <c r="A208" s="702" t="s">
        <v>285</v>
      </c>
      <c r="B208" s="703"/>
      <c r="C208" s="703"/>
      <c r="D208" s="703"/>
      <c r="E208" s="703"/>
      <c r="F208" s="703"/>
      <c r="G208" s="703"/>
      <c r="H208" s="703"/>
      <c r="I208" s="703"/>
      <c r="J208" s="703"/>
      <c r="K208" s="703"/>
      <c r="L208" s="703"/>
      <c r="M208" s="703"/>
      <c r="N208" s="703"/>
      <c r="O208" s="703"/>
      <c r="P208" s="703"/>
      <c r="Q208" s="703"/>
      <c r="R208" s="703"/>
      <c r="S208" s="703"/>
      <c r="T208" s="703"/>
      <c r="U208" s="703"/>
      <c r="V208" s="703"/>
      <c r="W208" s="703"/>
      <c r="X208" s="703"/>
      <c r="Y208" s="703"/>
      <c r="Z208" s="703"/>
      <c r="AA208" s="703"/>
      <c r="AB208" s="703"/>
      <c r="AC208" s="703"/>
      <c r="AD208" s="703"/>
      <c r="AE208" s="703"/>
      <c r="AF208" s="703"/>
      <c r="AG208" s="704"/>
    </row>
    <row r="209" spans="1:33" ht="16.5" customHeight="1">
      <c r="A209" s="705" t="s">
        <v>674</v>
      </c>
      <c r="B209" s="694"/>
      <c r="C209" s="694"/>
      <c r="D209" s="694"/>
      <c r="E209" s="694"/>
      <c r="F209" s="694"/>
      <c r="G209" s="694"/>
      <c r="H209" s="694"/>
      <c r="I209" s="694"/>
      <c r="J209" s="694"/>
      <c r="K209" s="694"/>
      <c r="L209" s="694"/>
      <c r="M209" s="694"/>
      <c r="N209" s="694"/>
      <c r="O209" s="694"/>
      <c r="P209" s="694"/>
      <c r="Q209" s="694"/>
      <c r="R209" s="694"/>
      <c r="S209" s="694"/>
      <c r="T209" s="694"/>
      <c r="U209" s="694"/>
      <c r="V209" s="694"/>
      <c r="W209" s="694"/>
      <c r="X209" s="694"/>
      <c r="Y209" s="694"/>
      <c r="Z209" s="694"/>
      <c r="AA209" s="694"/>
      <c r="AB209" s="694"/>
      <c r="AC209" s="694"/>
      <c r="AD209" s="694"/>
      <c r="AE209" s="694"/>
      <c r="AF209" s="694"/>
      <c r="AG209" s="706"/>
    </row>
    <row r="210" spans="1:33" ht="16.5" customHeight="1">
      <c r="A210" s="705" t="s">
        <v>675</v>
      </c>
      <c r="B210" s="694"/>
      <c r="C210" s="694"/>
      <c r="D210" s="694"/>
      <c r="E210" s="694"/>
      <c r="F210" s="694"/>
      <c r="G210" s="694"/>
      <c r="H210" s="694"/>
      <c r="I210" s="694"/>
      <c r="J210" s="694"/>
      <c r="K210" s="694"/>
      <c r="L210" s="694"/>
      <c r="M210" s="694"/>
      <c r="N210" s="694"/>
      <c r="O210" s="694"/>
      <c r="P210" s="694"/>
      <c r="Q210" s="694"/>
      <c r="R210" s="694"/>
      <c r="S210" s="694"/>
      <c r="T210" s="694"/>
      <c r="U210" s="694"/>
      <c r="V210" s="694"/>
      <c r="W210" s="694"/>
      <c r="X210" s="694"/>
      <c r="Y210" s="694"/>
      <c r="Z210" s="694"/>
      <c r="AA210" s="694"/>
      <c r="AB210" s="694"/>
      <c r="AC210" s="694"/>
      <c r="AD210" s="694"/>
      <c r="AE210" s="694"/>
      <c r="AF210" s="694"/>
      <c r="AG210" s="706"/>
    </row>
    <row r="211" spans="1:33" ht="16.5" customHeight="1">
      <c r="A211" s="705" t="s">
        <v>286</v>
      </c>
      <c r="B211" s="694"/>
      <c r="C211" s="694"/>
      <c r="D211" s="694"/>
      <c r="E211" s="694"/>
      <c r="F211" s="694"/>
      <c r="G211" s="694"/>
      <c r="H211" s="694"/>
      <c r="I211" s="694"/>
      <c r="J211" s="694"/>
      <c r="K211" s="694"/>
      <c r="L211" s="694"/>
      <c r="M211" s="694"/>
      <c r="N211" s="694"/>
      <c r="O211" s="694"/>
      <c r="P211" s="694"/>
      <c r="Q211" s="694"/>
      <c r="R211" s="694"/>
      <c r="S211" s="694"/>
      <c r="T211" s="694"/>
      <c r="U211" s="694"/>
      <c r="V211" s="694"/>
      <c r="W211" s="694"/>
      <c r="X211" s="694"/>
      <c r="Y211" s="694"/>
      <c r="Z211" s="694"/>
      <c r="AA211" s="694"/>
      <c r="AB211" s="694"/>
      <c r="AC211" s="694"/>
      <c r="AD211" s="694"/>
      <c r="AE211" s="694"/>
      <c r="AF211" s="694"/>
      <c r="AG211" s="706"/>
    </row>
    <row r="212" spans="1:33" ht="16.5" customHeight="1">
      <c r="A212" s="705" t="s">
        <v>287</v>
      </c>
      <c r="B212" s="694"/>
      <c r="C212" s="694"/>
      <c r="D212" s="694"/>
      <c r="E212" s="694"/>
      <c r="F212" s="694"/>
      <c r="G212" s="694"/>
      <c r="H212" s="694"/>
      <c r="I212" s="694"/>
      <c r="J212" s="694"/>
      <c r="K212" s="694"/>
      <c r="L212" s="694"/>
      <c r="M212" s="694"/>
      <c r="N212" s="694"/>
      <c r="O212" s="694"/>
      <c r="P212" s="694"/>
      <c r="Q212" s="694"/>
      <c r="R212" s="694"/>
      <c r="S212" s="694"/>
      <c r="T212" s="694"/>
      <c r="U212" s="694"/>
      <c r="V212" s="694"/>
      <c r="W212" s="694"/>
      <c r="X212" s="694"/>
      <c r="Y212" s="694"/>
      <c r="Z212" s="694"/>
      <c r="AA212" s="694"/>
      <c r="AB212" s="694"/>
      <c r="AC212" s="694"/>
      <c r="AD212" s="694"/>
      <c r="AE212" s="694"/>
      <c r="AF212" s="694"/>
      <c r="AG212" s="706"/>
    </row>
    <row r="213" spans="1:33" ht="16.5" customHeight="1">
      <c r="A213" s="705" t="s">
        <v>288</v>
      </c>
      <c r="B213" s="694"/>
      <c r="C213" s="694"/>
      <c r="D213" s="694"/>
      <c r="E213" s="694"/>
      <c r="F213" s="694"/>
      <c r="G213" s="694"/>
      <c r="H213" s="694"/>
      <c r="I213" s="694"/>
      <c r="J213" s="694"/>
      <c r="K213" s="694"/>
      <c r="L213" s="694"/>
      <c r="M213" s="694"/>
      <c r="N213" s="694"/>
      <c r="O213" s="694"/>
      <c r="P213" s="694"/>
      <c r="Q213" s="694"/>
      <c r="R213" s="694"/>
      <c r="S213" s="694"/>
      <c r="T213" s="694"/>
      <c r="U213" s="694"/>
      <c r="V213" s="694"/>
      <c r="W213" s="694"/>
      <c r="X213" s="694"/>
      <c r="Y213" s="694"/>
      <c r="Z213" s="694"/>
      <c r="AA213" s="694"/>
      <c r="AB213" s="694"/>
      <c r="AC213" s="694"/>
      <c r="AD213" s="694"/>
      <c r="AE213" s="694"/>
      <c r="AF213" s="694"/>
      <c r="AG213" s="706"/>
    </row>
    <row r="214" spans="1:33" ht="16.5" customHeight="1">
      <c r="A214" s="705" t="s">
        <v>296</v>
      </c>
      <c r="B214" s="694"/>
      <c r="C214" s="694"/>
      <c r="D214" s="694"/>
      <c r="E214" s="694"/>
      <c r="F214" s="694"/>
      <c r="G214" s="694"/>
      <c r="H214" s="694"/>
      <c r="I214" s="694"/>
      <c r="J214" s="694"/>
      <c r="K214" s="694"/>
      <c r="L214" s="694"/>
      <c r="M214" s="694"/>
      <c r="N214" s="694"/>
      <c r="O214" s="694"/>
      <c r="P214" s="694"/>
      <c r="Q214" s="694"/>
      <c r="R214" s="694"/>
      <c r="S214" s="694"/>
      <c r="T214" s="694"/>
      <c r="U214" s="694"/>
      <c r="V214" s="694"/>
      <c r="W214" s="694"/>
      <c r="X214" s="694"/>
      <c r="Y214" s="694"/>
      <c r="Z214" s="694"/>
      <c r="AA214" s="694"/>
      <c r="AB214" s="694"/>
      <c r="AC214" s="694"/>
      <c r="AD214" s="694"/>
      <c r="AE214" s="694"/>
      <c r="AF214" s="694"/>
      <c r="AG214" s="706"/>
    </row>
    <row r="215" spans="1:33" ht="16.5" customHeight="1">
      <c r="A215" s="705" t="s">
        <v>290</v>
      </c>
      <c r="B215" s="694"/>
      <c r="C215" s="694"/>
      <c r="D215" s="694"/>
      <c r="E215" s="694"/>
      <c r="F215" s="694"/>
      <c r="G215" s="694"/>
      <c r="H215" s="694"/>
      <c r="I215" s="694"/>
      <c r="J215" s="694"/>
      <c r="K215" s="694"/>
      <c r="L215" s="694"/>
      <c r="M215" s="694"/>
      <c r="N215" s="694"/>
      <c r="O215" s="694"/>
      <c r="P215" s="694"/>
      <c r="Q215" s="694"/>
      <c r="R215" s="694"/>
      <c r="S215" s="694"/>
      <c r="T215" s="694"/>
      <c r="U215" s="694"/>
      <c r="V215" s="694"/>
      <c r="W215" s="694"/>
      <c r="X215" s="694"/>
      <c r="Y215" s="694"/>
      <c r="Z215" s="694"/>
      <c r="AA215" s="694"/>
      <c r="AB215" s="694"/>
      <c r="AC215" s="694"/>
      <c r="AD215" s="694"/>
      <c r="AE215" s="694"/>
      <c r="AF215" s="694"/>
      <c r="AG215" s="706"/>
    </row>
    <row r="216" spans="1:33" ht="16.5" customHeight="1">
      <c r="A216" s="705" t="s">
        <v>291</v>
      </c>
      <c r="B216" s="694"/>
      <c r="C216" s="694"/>
      <c r="D216" s="694"/>
      <c r="E216" s="694"/>
      <c r="F216" s="694"/>
      <c r="G216" s="694"/>
      <c r="H216" s="694"/>
      <c r="I216" s="694"/>
      <c r="J216" s="694"/>
      <c r="K216" s="694"/>
      <c r="L216" s="694"/>
      <c r="M216" s="694"/>
      <c r="N216" s="694"/>
      <c r="O216" s="694"/>
      <c r="P216" s="694"/>
      <c r="Q216" s="694"/>
      <c r="R216" s="694"/>
      <c r="S216" s="694"/>
      <c r="T216" s="694"/>
      <c r="U216" s="694"/>
      <c r="V216" s="694"/>
      <c r="W216" s="694"/>
      <c r="X216" s="694"/>
      <c r="Y216" s="694"/>
      <c r="Z216" s="694"/>
      <c r="AA216" s="694"/>
      <c r="AB216" s="694"/>
      <c r="AC216" s="694"/>
      <c r="AD216" s="694"/>
      <c r="AE216" s="694"/>
      <c r="AF216" s="694"/>
      <c r="AG216" s="706"/>
    </row>
    <row r="217" spans="1:33" ht="16.5" customHeight="1">
      <c r="A217" s="705" t="s">
        <v>292</v>
      </c>
      <c r="B217" s="694"/>
      <c r="C217" s="694"/>
      <c r="D217" s="694"/>
      <c r="E217" s="694"/>
      <c r="F217" s="694"/>
      <c r="G217" s="694"/>
      <c r="H217" s="694"/>
      <c r="I217" s="694"/>
      <c r="J217" s="694"/>
      <c r="K217" s="694"/>
      <c r="L217" s="694"/>
      <c r="M217" s="694"/>
      <c r="N217" s="694"/>
      <c r="O217" s="694"/>
      <c r="P217" s="694"/>
      <c r="Q217" s="694"/>
      <c r="R217" s="694"/>
      <c r="S217" s="694"/>
      <c r="T217" s="694"/>
      <c r="U217" s="694"/>
      <c r="V217" s="694"/>
      <c r="W217" s="694"/>
      <c r="X217" s="694"/>
      <c r="Y217" s="694"/>
      <c r="Z217" s="694"/>
      <c r="AA217" s="694"/>
      <c r="AB217" s="694"/>
      <c r="AC217" s="694"/>
      <c r="AD217" s="694"/>
      <c r="AE217" s="694"/>
      <c r="AF217" s="694"/>
      <c r="AG217" s="706"/>
    </row>
    <row r="218" spans="1:33" ht="16.5" customHeight="1">
      <c r="A218" s="695" t="s">
        <v>293</v>
      </c>
      <c r="B218" s="696"/>
      <c r="C218" s="696"/>
      <c r="D218" s="696"/>
      <c r="E218" s="696"/>
      <c r="F218" s="696"/>
      <c r="G218" s="696"/>
      <c r="H218" s="696"/>
      <c r="I218" s="696"/>
      <c r="J218" s="696"/>
      <c r="K218" s="696"/>
      <c r="L218" s="696"/>
      <c r="M218" s="696"/>
      <c r="N218" s="696"/>
      <c r="O218" s="696"/>
      <c r="P218" s="696"/>
      <c r="Q218" s="696"/>
      <c r="R218" s="696"/>
      <c r="S218" s="696"/>
      <c r="T218" s="696"/>
      <c r="U218" s="696"/>
      <c r="V218" s="696"/>
      <c r="W218" s="696"/>
      <c r="X218" s="696"/>
      <c r="Y218" s="696"/>
      <c r="Z218" s="696"/>
      <c r="AA218" s="696"/>
      <c r="AB218" s="696"/>
      <c r="AC218" s="696"/>
      <c r="AD218" s="696"/>
      <c r="AE218" s="696"/>
      <c r="AF218" s="696"/>
      <c r="AG218" s="697"/>
    </row>
    <row r="219" spans="1:33"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3"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3"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3"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3"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3"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sheetData>
  <mergeCells count="207">
    <mergeCell ref="A34:AG34"/>
    <mergeCell ref="A35:AG35"/>
    <mergeCell ref="A36:AG36"/>
    <mergeCell ref="A27:AG27"/>
    <mergeCell ref="A1:AG1"/>
    <mergeCell ref="A3:AG3"/>
    <mergeCell ref="A4:AG4"/>
    <mergeCell ref="A6:AG6"/>
    <mergeCell ref="A7:AG7"/>
    <mergeCell ref="A8:AG8"/>
    <mergeCell ref="A21:AG21"/>
    <mergeCell ref="A22:AG22"/>
    <mergeCell ref="A23:AG23"/>
    <mergeCell ref="A15:AG15"/>
    <mergeCell ref="A16:AG16"/>
    <mergeCell ref="A17:AG17"/>
    <mergeCell ref="A9:AG9"/>
    <mergeCell ref="A10:AG10"/>
    <mergeCell ref="A11:AG11"/>
    <mergeCell ref="A12:AG12"/>
    <mergeCell ref="A13:AG13"/>
    <mergeCell ref="A14:AG14"/>
    <mergeCell ref="A28:AG28"/>
    <mergeCell ref="A29:AG29"/>
    <mergeCell ref="A30:AG30"/>
    <mergeCell ref="A31:AG31"/>
    <mergeCell ref="A32:AG32"/>
    <mergeCell ref="A33:AG33"/>
    <mergeCell ref="A24:AG24"/>
    <mergeCell ref="A25:AG25"/>
    <mergeCell ref="A18:AG18"/>
    <mergeCell ref="A19:AG19"/>
    <mergeCell ref="A20:AG20"/>
    <mergeCell ref="A40:AG40"/>
    <mergeCell ref="A41:AG41"/>
    <mergeCell ref="A42:AG42"/>
    <mergeCell ref="A43:AG43"/>
    <mergeCell ref="A44:AG44"/>
    <mergeCell ref="A45:AG45"/>
    <mergeCell ref="A37:AG37"/>
    <mergeCell ref="A38:AG38"/>
    <mergeCell ref="A39:AG39"/>
    <mergeCell ref="A55:AG55"/>
    <mergeCell ref="A56:AG56"/>
    <mergeCell ref="A57:AG57"/>
    <mergeCell ref="A67:AG67"/>
    <mergeCell ref="A68:AG68"/>
    <mergeCell ref="A58:AG58"/>
    <mergeCell ref="A59:AG59"/>
    <mergeCell ref="A60:AG60"/>
    <mergeCell ref="A61:AG61"/>
    <mergeCell ref="A62:AG62"/>
    <mergeCell ref="A63:AG63"/>
    <mergeCell ref="A64:AG64"/>
    <mergeCell ref="A65:AG65"/>
    <mergeCell ref="A66:AG66"/>
    <mergeCell ref="A46:AG46"/>
    <mergeCell ref="A47:AG47"/>
    <mergeCell ref="A48:AG48"/>
    <mergeCell ref="A49:AG49"/>
    <mergeCell ref="A50:AG50"/>
    <mergeCell ref="A51:AG51"/>
    <mergeCell ref="A52:AG52"/>
    <mergeCell ref="A53:AG53"/>
    <mergeCell ref="A54:AG54"/>
    <mergeCell ref="A71:AG71"/>
    <mergeCell ref="A98:AG98"/>
    <mergeCell ref="A99:AG99"/>
    <mergeCell ref="A100:AG100"/>
    <mergeCell ref="A101:AG101"/>
    <mergeCell ref="A102:AG102"/>
    <mergeCell ref="A103:AG103"/>
    <mergeCell ref="A107:AG107"/>
    <mergeCell ref="A108:AG108"/>
    <mergeCell ref="A84:AG84"/>
    <mergeCell ref="A86:AG86"/>
    <mergeCell ref="A87:AG87"/>
    <mergeCell ref="A77:AG77"/>
    <mergeCell ref="A78:AG78"/>
    <mergeCell ref="A113:AG113"/>
    <mergeCell ref="A114:AG114"/>
    <mergeCell ref="A115:AG115"/>
    <mergeCell ref="A116:AG116"/>
    <mergeCell ref="A110:AG110"/>
    <mergeCell ref="A111:AG111"/>
    <mergeCell ref="A79:AG79"/>
    <mergeCell ref="A72:AG72"/>
    <mergeCell ref="A73:AG73"/>
    <mergeCell ref="A74:AG74"/>
    <mergeCell ref="A75:AG75"/>
    <mergeCell ref="A76:AG76"/>
    <mergeCell ref="A109:AG109"/>
    <mergeCell ref="A128:AG128"/>
    <mergeCell ref="A129:AG129"/>
    <mergeCell ref="A122:AG122"/>
    <mergeCell ref="A123:AG123"/>
    <mergeCell ref="A124:AG124"/>
    <mergeCell ref="A125:AG125"/>
    <mergeCell ref="A117:AG117"/>
    <mergeCell ref="A118:AG118"/>
    <mergeCell ref="A119:AG119"/>
    <mergeCell ref="A120:AG120"/>
    <mergeCell ref="A126:AG126"/>
    <mergeCell ref="A127:AG127"/>
    <mergeCell ref="A136:AG136"/>
    <mergeCell ref="A137:AG137"/>
    <mergeCell ref="A138:AG138"/>
    <mergeCell ref="A139:AG139"/>
    <mergeCell ref="A143:AG143"/>
    <mergeCell ref="A144:AG144"/>
    <mergeCell ref="A145:AG145"/>
    <mergeCell ref="A131:AG131"/>
    <mergeCell ref="A132:AG132"/>
    <mergeCell ref="A133:AG133"/>
    <mergeCell ref="A134:AG134"/>
    <mergeCell ref="A135:AG135"/>
    <mergeCell ref="A149:AG149"/>
    <mergeCell ref="A150:AG150"/>
    <mergeCell ref="A151:AG151"/>
    <mergeCell ref="A152:AG152"/>
    <mergeCell ref="A153:AG153"/>
    <mergeCell ref="A141:AG141"/>
    <mergeCell ref="A142:AG142"/>
    <mergeCell ref="A146:AG146"/>
    <mergeCell ref="A147:AG147"/>
    <mergeCell ref="A148:AG148"/>
    <mergeCell ref="A158:AG158"/>
    <mergeCell ref="A159:AG159"/>
    <mergeCell ref="A160:AG160"/>
    <mergeCell ref="A162:AG162"/>
    <mergeCell ref="A163:AG163"/>
    <mergeCell ref="A170:AG170"/>
    <mergeCell ref="A154:AG154"/>
    <mergeCell ref="A155:AG155"/>
    <mergeCell ref="A156:AG156"/>
    <mergeCell ref="A157:AG157"/>
    <mergeCell ref="A172:AG172"/>
    <mergeCell ref="A174:AG174"/>
    <mergeCell ref="A175:AG175"/>
    <mergeCell ref="A164:AG164"/>
    <mergeCell ref="A165:AG165"/>
    <mergeCell ref="A166:AG166"/>
    <mergeCell ref="A168:AG168"/>
    <mergeCell ref="A169:AG169"/>
    <mergeCell ref="A171:AG171"/>
    <mergeCell ref="A182:AG182"/>
    <mergeCell ref="A183:AG183"/>
    <mergeCell ref="A184:AG184"/>
    <mergeCell ref="A185:AG185"/>
    <mergeCell ref="A186:AG186"/>
    <mergeCell ref="A187:AG187"/>
    <mergeCell ref="A189:AG189"/>
    <mergeCell ref="A188:AG188"/>
    <mergeCell ref="A176:AG176"/>
    <mergeCell ref="A177:AG177"/>
    <mergeCell ref="A178:AG178"/>
    <mergeCell ref="A179:AG179"/>
    <mergeCell ref="A180:AG180"/>
    <mergeCell ref="A181:AG181"/>
    <mergeCell ref="A70:AG70"/>
    <mergeCell ref="A112:AG112"/>
    <mergeCell ref="A130:AG130"/>
    <mergeCell ref="A167:AG167"/>
    <mergeCell ref="A190:AG190"/>
    <mergeCell ref="A80:AG80"/>
    <mergeCell ref="A81:AG81"/>
    <mergeCell ref="A82:AG82"/>
    <mergeCell ref="A217:AG217"/>
    <mergeCell ref="A211:AG211"/>
    <mergeCell ref="A212:AG212"/>
    <mergeCell ref="A213:AG213"/>
    <mergeCell ref="A214:AG214"/>
    <mergeCell ref="A215:AG215"/>
    <mergeCell ref="A216:AG216"/>
    <mergeCell ref="A206:AG206"/>
    <mergeCell ref="A208:AG208"/>
    <mergeCell ref="A209:AG209"/>
    <mergeCell ref="A210:AG210"/>
    <mergeCell ref="A191:AG191"/>
    <mergeCell ref="A192:AG192"/>
    <mergeCell ref="A193:AG193"/>
    <mergeCell ref="A194:AG194"/>
    <mergeCell ref="A196:AG196"/>
    <mergeCell ref="A205:AG205"/>
    <mergeCell ref="A218:AG218"/>
    <mergeCell ref="A106:AG106"/>
    <mergeCell ref="A83:AG83"/>
    <mergeCell ref="A85:AG85"/>
    <mergeCell ref="A89:AG89"/>
    <mergeCell ref="A90:AG90"/>
    <mergeCell ref="A91:AG91"/>
    <mergeCell ref="A92:AG92"/>
    <mergeCell ref="A104:AG104"/>
    <mergeCell ref="A105:AG105"/>
    <mergeCell ref="A94:AG94"/>
    <mergeCell ref="A95:AG95"/>
    <mergeCell ref="A96:AG96"/>
    <mergeCell ref="A97:AG97"/>
    <mergeCell ref="A93:AG93"/>
    <mergeCell ref="A197:AG197"/>
    <mergeCell ref="A198:AG198"/>
    <mergeCell ref="A199:AG199"/>
    <mergeCell ref="A200:AG200"/>
    <mergeCell ref="A202:AG202"/>
    <mergeCell ref="A203:AG203"/>
    <mergeCell ref="A201:AG201"/>
    <mergeCell ref="A204:AG204"/>
  </mergeCells>
  <phoneticPr fontId="1"/>
  <pageMargins left="0.7" right="0.7" top="0.75" bottom="0.75" header="0.3" footer="0.3"/>
  <pageSetup paperSize="9" scale="66" orientation="portrait" r:id="rId1"/>
  <rowBreaks count="3" manualBreakCount="3">
    <brk id="69" max="16383" man="1"/>
    <brk id="111" max="16383" man="1"/>
    <brk id="16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4DA9B-1295-4295-8976-BC2B03BE6B76}">
  <sheetPr codeName="Sheet18">
    <tabColor rgb="FF00B050"/>
  </sheetPr>
  <dimension ref="A1:AK54"/>
  <sheetViews>
    <sheetView showGridLines="0" showZeros="0" view="pageBreakPreview" zoomScaleNormal="100" zoomScaleSheetLayoutView="100" workbookViewId="0">
      <selection activeCell="F11" sqref="F11:W11"/>
    </sheetView>
  </sheetViews>
  <sheetFormatPr defaultColWidth="2.5" defaultRowHeight="14.1" customHeight="1"/>
  <cols>
    <col min="1" max="16384" width="2.5" style="106"/>
  </cols>
  <sheetData>
    <row r="1" spans="1:37" s="108" customFormat="1" ht="15.75" customHeight="1">
      <c r="A1" s="251"/>
      <c r="B1" s="252" t="s">
        <v>354</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row>
    <row r="2" spans="1:37" s="108" customFormat="1" ht="15.75" customHeight="1">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row>
    <row r="3" spans="1:37" s="108" customFormat="1" ht="15.75"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row>
    <row r="4" spans="1:37" s="108" customFormat="1" ht="18.75" customHeight="1">
      <c r="A4" s="715" t="s">
        <v>353</v>
      </c>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c r="AK4" s="109"/>
    </row>
    <row r="5" spans="1:37" s="108" customFormat="1" ht="15.75" customHeight="1">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row>
    <row r="6" spans="1:37" s="108" customFormat="1" ht="15.75" customHeight="1">
      <c r="A6" s="251"/>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3"/>
      <c r="AD6" s="253"/>
      <c r="AE6" s="253"/>
      <c r="AF6" s="253"/>
      <c r="AG6" s="253"/>
      <c r="AH6" s="253"/>
      <c r="AI6" s="253"/>
      <c r="AJ6" s="253"/>
    </row>
    <row r="7" spans="1:37" s="108" customFormat="1" ht="15.75" customHeight="1">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3"/>
      <c r="AD7" s="253"/>
      <c r="AE7" s="253"/>
      <c r="AF7" s="253"/>
      <c r="AG7" s="253"/>
      <c r="AH7" s="253"/>
      <c r="AI7" s="253"/>
      <c r="AJ7" s="253"/>
    </row>
    <row r="8" spans="1:37" s="108" customFormat="1" ht="15.75" customHeight="1">
      <c r="A8" s="251"/>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3"/>
      <c r="AD8" s="253"/>
      <c r="AE8" s="253"/>
      <c r="AF8" s="253"/>
      <c r="AG8" s="253"/>
      <c r="AH8" s="253"/>
      <c r="AI8" s="253"/>
      <c r="AJ8" s="253"/>
    </row>
    <row r="9" spans="1:37" s="107" customFormat="1" ht="15.75" customHeight="1">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row>
    <row r="10" spans="1:37" s="107" customFormat="1" ht="15.75" customHeight="1">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row>
    <row r="11" spans="1:37" s="107" customFormat="1" ht="15.75" customHeight="1">
      <c r="A11" s="254"/>
      <c r="B11" s="254"/>
      <c r="C11" s="254"/>
      <c r="D11" s="254" t="s">
        <v>352</v>
      </c>
      <c r="E11" s="254"/>
      <c r="F11" s="717"/>
      <c r="G11" s="717"/>
      <c r="H11" s="717"/>
      <c r="I11" s="717"/>
      <c r="J11" s="717"/>
      <c r="K11" s="717"/>
      <c r="L11" s="717"/>
      <c r="M11" s="717"/>
      <c r="N11" s="717"/>
      <c r="O11" s="717"/>
      <c r="P11" s="717"/>
      <c r="Q11" s="717"/>
      <c r="R11" s="717"/>
      <c r="S11" s="717"/>
      <c r="T11" s="717"/>
      <c r="U11" s="717"/>
      <c r="V11" s="717"/>
      <c r="W11" s="717"/>
      <c r="X11" s="254" t="s">
        <v>351</v>
      </c>
      <c r="Y11" s="254"/>
      <c r="Z11" s="254"/>
      <c r="AA11" s="254"/>
      <c r="AB11" s="254"/>
      <c r="AC11" s="254"/>
      <c r="AD11" s="254"/>
      <c r="AE11" s="254"/>
      <c r="AF11" s="254"/>
      <c r="AG11" s="254"/>
      <c r="AH11" s="254"/>
      <c r="AI11" s="254"/>
      <c r="AJ11" s="254"/>
    </row>
    <row r="12" spans="1:37" s="107" customFormat="1" ht="15.75" customHeight="1">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row>
    <row r="13" spans="1:37" s="107" customFormat="1" ht="15.75" customHeight="1">
      <c r="A13" s="254"/>
      <c r="B13" s="254"/>
      <c r="C13" s="254"/>
      <c r="D13" s="254" t="s">
        <v>350</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row>
    <row r="14" spans="1:37" s="107" customFormat="1" ht="15.75" customHeight="1">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row>
    <row r="15" spans="1:37" s="107" customFormat="1" ht="15.75" customHeight="1">
      <c r="A15" s="254"/>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row>
    <row r="16" spans="1:37" s="107" customFormat="1" ht="15.75" customHeight="1">
      <c r="A16" s="254"/>
      <c r="B16" s="254"/>
      <c r="C16" s="254" t="s">
        <v>348</v>
      </c>
      <c r="D16" s="254" t="s">
        <v>355</v>
      </c>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row>
    <row r="17" spans="1:36" s="107" customFormat="1" ht="15.75" customHeight="1">
      <c r="A17" s="254"/>
      <c r="B17" s="254"/>
      <c r="C17" s="254"/>
      <c r="D17" s="266" t="s">
        <v>44</v>
      </c>
      <c r="E17" s="255" t="s">
        <v>763</v>
      </c>
      <c r="F17" s="255"/>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row>
    <row r="18" spans="1:36" s="107" customFormat="1" ht="15.75" customHeight="1">
      <c r="A18" s="254"/>
      <c r="B18" s="254"/>
      <c r="C18" s="254"/>
      <c r="D18" s="255"/>
      <c r="E18" s="255" t="s">
        <v>765</v>
      </c>
      <c r="F18" s="255"/>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row>
    <row r="19" spans="1:36" s="107" customFormat="1" ht="15.75" customHeight="1">
      <c r="A19" s="254"/>
      <c r="B19" s="254"/>
      <c r="C19" s="254"/>
      <c r="D19" s="256"/>
      <c r="E19" s="256"/>
      <c r="F19" s="256"/>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row>
    <row r="20" spans="1:36" s="107" customFormat="1" ht="15.75" customHeight="1">
      <c r="A20" s="254"/>
      <c r="B20" s="254"/>
      <c r="C20" s="257"/>
      <c r="D20" s="266" t="s">
        <v>44</v>
      </c>
      <c r="E20" s="256" t="s">
        <v>764</v>
      </c>
      <c r="F20" s="256"/>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row>
    <row r="21" spans="1:36" s="107" customFormat="1" ht="15.75" customHeight="1">
      <c r="A21" s="254"/>
      <c r="B21" s="254"/>
      <c r="C21" s="254"/>
      <c r="D21" s="256"/>
      <c r="E21" s="256" t="s">
        <v>766</v>
      </c>
      <c r="F21" s="256"/>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row>
    <row r="22" spans="1:36" s="107" customFormat="1" ht="15.75" customHeight="1">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row>
    <row r="23" spans="1:36" s="107" customFormat="1" ht="15.75" customHeight="1">
      <c r="A23" s="254"/>
      <c r="B23" s="254"/>
      <c r="C23" s="258"/>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row>
    <row r="24" spans="1:36" s="107" customFormat="1" ht="15.75" customHeight="1">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row>
    <row r="25" spans="1:36" s="107" customFormat="1" ht="15.75" customHeight="1">
      <c r="A25" s="254"/>
      <c r="B25" s="254"/>
      <c r="C25" s="254" t="s">
        <v>348</v>
      </c>
      <c r="D25" s="254" t="s">
        <v>349</v>
      </c>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row>
    <row r="26" spans="1:36" s="107" customFormat="1" ht="15.75" customHeight="1">
      <c r="A26" s="254"/>
      <c r="B26" s="254"/>
      <c r="C26" s="254"/>
      <c r="D26" s="254"/>
      <c r="E26" s="718">
        <f>第三面!J4</f>
        <v>0</v>
      </c>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254"/>
      <c r="AJ26" s="254"/>
    </row>
    <row r="27" spans="1:36" s="107" customFormat="1" ht="15.75" customHeight="1">
      <c r="A27" s="254"/>
      <c r="B27" s="254"/>
      <c r="C27" s="254"/>
      <c r="D27" s="254"/>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254"/>
      <c r="AJ27" s="254"/>
    </row>
    <row r="28" spans="1:36" s="107" customFormat="1" ht="15.75" customHeight="1">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row>
    <row r="29" spans="1:36" s="107" customFormat="1" ht="15.75" customHeight="1">
      <c r="A29" s="254"/>
      <c r="B29" s="254"/>
      <c r="C29" s="254" t="s">
        <v>348</v>
      </c>
      <c r="D29" s="254" t="s">
        <v>347</v>
      </c>
      <c r="E29" s="254"/>
      <c r="F29" s="254"/>
      <c r="G29" s="254"/>
      <c r="H29" s="254"/>
      <c r="I29" s="254"/>
      <c r="J29" s="254"/>
      <c r="K29" s="259"/>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row>
    <row r="30" spans="1:36" s="107" customFormat="1" ht="15.75" customHeight="1">
      <c r="A30" s="254"/>
      <c r="B30" s="254"/>
      <c r="C30" s="254"/>
      <c r="D30" s="254"/>
      <c r="E30" s="718">
        <f>第三面!J7</f>
        <v>0</v>
      </c>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254"/>
      <c r="AJ30" s="254"/>
    </row>
    <row r="31" spans="1:36" s="107" customFormat="1" ht="15.75" customHeight="1">
      <c r="A31" s="254"/>
      <c r="B31" s="254"/>
      <c r="C31" s="254"/>
      <c r="D31" s="254"/>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254"/>
      <c r="AJ31" s="254"/>
    </row>
    <row r="32" spans="1:36" s="107" customFormat="1" ht="15.75" customHeight="1">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row>
    <row r="33" spans="1:36" s="107" customFormat="1" ht="15.75" customHeight="1">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row>
    <row r="34" spans="1:36" s="107" customFormat="1" ht="15.75" customHeight="1">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row>
    <row r="35" spans="1:36" s="107" customFormat="1" ht="15.75" customHeight="1">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row>
    <row r="36" spans="1:36" s="107" customFormat="1" ht="15.75" customHeight="1">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row>
    <row r="37" spans="1:36" s="107" customFormat="1" ht="15.75" customHeight="1">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row>
    <row r="38" spans="1:36" s="107" customFormat="1" ht="15.75" customHeight="1">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row>
    <row r="39" spans="1:36" s="107" customFormat="1" ht="15.75" customHeight="1">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row>
    <row r="40" spans="1:36" s="107" customFormat="1" ht="15.75" customHeight="1">
      <c r="A40" s="254"/>
      <c r="B40" s="254"/>
      <c r="C40" s="254"/>
      <c r="D40" s="254"/>
      <c r="E40" s="254"/>
      <c r="F40" s="254"/>
      <c r="G40" s="254"/>
      <c r="H40" s="254"/>
      <c r="I40" s="254"/>
      <c r="J40" s="260"/>
      <c r="K40" s="260"/>
      <c r="L40" s="260"/>
      <c r="M40" s="260"/>
      <c r="N40" s="260"/>
      <c r="O40" s="254"/>
      <c r="P40" s="254"/>
      <c r="Q40" s="254"/>
      <c r="R40" s="254"/>
      <c r="S40" s="254"/>
      <c r="T40" s="254"/>
      <c r="U40" s="254"/>
      <c r="V40" s="254"/>
      <c r="W40" s="254"/>
      <c r="X40" s="254"/>
      <c r="Y40" s="254"/>
      <c r="Z40" s="254"/>
      <c r="AA40" s="254"/>
      <c r="AB40" s="254"/>
      <c r="AC40" s="254"/>
      <c r="AD40" s="254"/>
      <c r="AE40" s="254"/>
      <c r="AF40" s="254"/>
      <c r="AG40" s="254"/>
      <c r="AH40" s="254"/>
      <c r="AI40" s="254"/>
      <c r="AJ40" s="254"/>
    </row>
    <row r="41" spans="1:36" s="107" customFormat="1" ht="15.75" customHeight="1">
      <c r="A41" s="254"/>
      <c r="B41" s="254"/>
      <c r="C41" s="254"/>
      <c r="D41" s="254"/>
      <c r="E41" s="254"/>
      <c r="F41" s="261"/>
      <c r="G41" s="261"/>
      <c r="H41" s="261"/>
      <c r="I41" s="261"/>
      <c r="J41" s="261"/>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row>
    <row r="42" spans="1:36" s="107" customFormat="1" ht="15.75" customHeight="1">
      <c r="A42" s="254"/>
      <c r="B42" s="254"/>
      <c r="C42" s="254"/>
      <c r="D42" s="254"/>
      <c r="E42" s="254"/>
      <c r="F42" s="254"/>
      <c r="G42" s="254"/>
      <c r="H42" s="254"/>
      <c r="I42" s="254"/>
      <c r="J42" s="257"/>
      <c r="K42" s="257"/>
      <c r="L42" s="257"/>
      <c r="M42" s="257"/>
      <c r="N42" s="257"/>
      <c r="O42" s="257"/>
      <c r="P42" s="254"/>
      <c r="Q42" s="254"/>
      <c r="R42" s="254"/>
      <c r="S42" s="254"/>
      <c r="T42" s="254"/>
      <c r="U42" s="254"/>
      <c r="V42" s="254"/>
      <c r="W42" s="254"/>
      <c r="X42" s="254"/>
      <c r="Y42" s="254"/>
      <c r="Z42" s="254"/>
      <c r="AA42" s="254"/>
      <c r="AB42" s="254"/>
      <c r="AC42" s="254"/>
      <c r="AD42" s="254"/>
      <c r="AE42" s="254"/>
      <c r="AF42" s="254"/>
      <c r="AG42" s="254"/>
      <c r="AH42" s="254"/>
      <c r="AI42" s="254"/>
      <c r="AJ42" s="254"/>
    </row>
    <row r="43" spans="1:36" s="107" customFormat="1" ht="15.75" customHeight="1">
      <c r="A43" s="254"/>
      <c r="B43" s="254"/>
      <c r="C43" s="254"/>
      <c r="D43" s="254"/>
      <c r="E43" s="254"/>
      <c r="F43" s="254"/>
      <c r="G43" s="254"/>
      <c r="H43" s="254"/>
      <c r="I43" s="254"/>
      <c r="J43" s="254"/>
      <c r="K43" s="254"/>
      <c r="L43" s="254"/>
      <c r="M43" s="254"/>
      <c r="N43" s="254"/>
      <c r="O43" s="254"/>
      <c r="P43" s="254"/>
      <c r="Q43" s="254"/>
      <c r="R43" s="254"/>
      <c r="S43" s="620" t="s">
        <v>767</v>
      </c>
      <c r="T43" s="620"/>
      <c r="U43" s="719">
        <v>7</v>
      </c>
      <c r="V43" s="719"/>
      <c r="W43" s="250" t="s">
        <v>2</v>
      </c>
      <c r="X43" s="719"/>
      <c r="Y43" s="719"/>
      <c r="Z43" s="250" t="s">
        <v>59</v>
      </c>
      <c r="AA43" s="719"/>
      <c r="AB43" s="719"/>
      <c r="AC43" s="250" t="s">
        <v>94</v>
      </c>
      <c r="AD43" s="250"/>
      <c r="AE43" s="254"/>
      <c r="AF43" s="254"/>
      <c r="AG43" s="254"/>
      <c r="AH43" s="254"/>
      <c r="AI43" s="254"/>
      <c r="AJ43" s="254"/>
    </row>
    <row r="44" spans="1:36" s="107" customFormat="1" ht="15.75" customHeight="1">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row>
    <row r="45" spans="1:36" s="107" customFormat="1" ht="15.75" customHeight="1">
      <c r="A45" s="254"/>
      <c r="B45" s="254"/>
      <c r="C45" s="254"/>
      <c r="D45" s="254"/>
      <c r="E45" s="254"/>
      <c r="F45" s="254"/>
      <c r="G45" s="254"/>
      <c r="H45" s="254"/>
      <c r="I45" s="254"/>
      <c r="J45" s="254"/>
      <c r="K45" s="254"/>
      <c r="L45" s="262" t="s">
        <v>346</v>
      </c>
      <c r="M45" s="254"/>
      <c r="N45" s="254"/>
      <c r="O45" s="254"/>
      <c r="P45" s="263"/>
      <c r="Q45" s="263"/>
      <c r="R45" s="263"/>
      <c r="S45" s="716"/>
      <c r="T45" s="716"/>
      <c r="U45" s="716"/>
      <c r="V45" s="716"/>
      <c r="W45" s="716"/>
      <c r="X45" s="716"/>
      <c r="Y45" s="716"/>
      <c r="Z45" s="716"/>
      <c r="AA45" s="716"/>
      <c r="AB45" s="716"/>
      <c r="AC45" s="716"/>
      <c r="AD45" s="716"/>
      <c r="AE45" s="716"/>
      <c r="AF45" s="716"/>
      <c r="AG45" s="716"/>
      <c r="AH45" s="716"/>
      <c r="AI45" s="716"/>
      <c r="AJ45" s="254"/>
    </row>
    <row r="46" spans="1:36" s="107" customFormat="1" ht="15.75" customHeight="1">
      <c r="A46" s="254"/>
      <c r="B46" s="254"/>
      <c r="C46" s="254"/>
      <c r="D46" s="254"/>
      <c r="E46" s="254"/>
      <c r="F46" s="254"/>
      <c r="G46" s="254"/>
      <c r="H46" s="254"/>
      <c r="I46" s="254"/>
      <c r="J46" s="254"/>
      <c r="K46" s="254"/>
      <c r="L46" s="262" t="s">
        <v>345</v>
      </c>
      <c r="M46" s="254"/>
      <c r="N46" s="254"/>
      <c r="O46" s="254"/>
      <c r="P46" s="254"/>
      <c r="Q46" s="254"/>
      <c r="R46" s="254"/>
      <c r="S46" s="716"/>
      <c r="T46" s="716"/>
      <c r="U46" s="716"/>
      <c r="V46" s="716"/>
      <c r="W46" s="716"/>
      <c r="X46" s="716"/>
      <c r="Y46" s="716"/>
      <c r="Z46" s="716"/>
      <c r="AA46" s="716"/>
      <c r="AB46" s="716"/>
      <c r="AC46" s="716"/>
      <c r="AD46" s="716"/>
      <c r="AE46" s="716"/>
      <c r="AF46" s="716"/>
      <c r="AG46" s="716"/>
      <c r="AH46" s="716"/>
      <c r="AI46" s="716"/>
      <c r="AJ46" s="254"/>
    </row>
    <row r="47" spans="1:36" s="107" customFormat="1" ht="15.75" customHeight="1">
      <c r="A47" s="254"/>
      <c r="B47" s="254"/>
      <c r="C47" s="254"/>
      <c r="D47" s="254"/>
      <c r="E47" s="254"/>
      <c r="F47" s="254"/>
      <c r="G47" s="254"/>
      <c r="H47" s="254"/>
      <c r="I47" s="254"/>
      <c r="J47" s="254"/>
      <c r="K47" s="254"/>
      <c r="L47" s="254"/>
      <c r="M47" s="254"/>
      <c r="N47" s="254"/>
      <c r="O47" s="254"/>
      <c r="P47" s="254"/>
      <c r="Q47" s="254"/>
      <c r="R47" s="254"/>
      <c r="S47" s="716"/>
      <c r="T47" s="716"/>
      <c r="U47" s="716"/>
      <c r="V47" s="716"/>
      <c r="W47" s="716"/>
      <c r="X47" s="716"/>
      <c r="Y47" s="716"/>
      <c r="Z47" s="716"/>
      <c r="AA47" s="716"/>
      <c r="AB47" s="716"/>
      <c r="AC47" s="716"/>
      <c r="AD47" s="716"/>
      <c r="AE47" s="716"/>
      <c r="AF47" s="716"/>
      <c r="AG47" s="716"/>
      <c r="AH47" s="716"/>
      <c r="AI47" s="716"/>
      <c r="AJ47" s="254"/>
    </row>
    <row r="48" spans="1:36" s="107" customFormat="1" ht="15.75" customHeight="1">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row>
    <row r="49" spans="1:36" s="107" customFormat="1" ht="15.75" customHeight="1">
      <c r="A49" s="254"/>
      <c r="B49" s="254"/>
      <c r="C49" s="254"/>
      <c r="D49" s="254"/>
      <c r="E49" s="254"/>
      <c r="F49" s="254"/>
      <c r="G49" s="254"/>
      <c r="H49" s="254"/>
      <c r="I49" s="254"/>
      <c r="J49" s="254"/>
      <c r="K49" s="254"/>
      <c r="L49" s="262" t="s">
        <v>344</v>
      </c>
      <c r="M49" s="254"/>
      <c r="N49" s="254"/>
      <c r="O49" s="254"/>
      <c r="P49" s="263"/>
      <c r="Q49" s="263"/>
      <c r="R49" s="263"/>
      <c r="S49" s="714"/>
      <c r="T49" s="714"/>
      <c r="U49" s="714"/>
      <c r="V49" s="714"/>
      <c r="W49" s="714"/>
      <c r="X49" s="714"/>
      <c r="Y49" s="714"/>
      <c r="Z49" s="714"/>
      <c r="AA49" s="714"/>
      <c r="AB49" s="714"/>
      <c r="AC49" s="714"/>
      <c r="AD49" s="714"/>
      <c r="AE49" s="714"/>
      <c r="AF49" s="714"/>
      <c r="AG49" s="714"/>
      <c r="AH49" s="714"/>
      <c r="AI49" s="714"/>
      <c r="AJ49" s="254"/>
    </row>
    <row r="50" spans="1:36" s="107" customFormat="1" ht="15.75" customHeight="1">
      <c r="A50" s="254"/>
      <c r="B50" s="254"/>
      <c r="C50" s="254"/>
      <c r="D50" s="254"/>
      <c r="E50" s="254"/>
      <c r="F50" s="254"/>
      <c r="G50" s="254"/>
      <c r="H50" s="254"/>
      <c r="I50" s="254"/>
      <c r="J50" s="254"/>
      <c r="K50" s="254"/>
      <c r="L50" s="254"/>
      <c r="M50" s="254"/>
      <c r="N50" s="254"/>
      <c r="O50" s="254"/>
      <c r="P50" s="254"/>
      <c r="Q50" s="254"/>
      <c r="R50" s="254"/>
      <c r="S50" s="714"/>
      <c r="T50" s="714"/>
      <c r="U50" s="714"/>
      <c r="V50" s="714"/>
      <c r="W50" s="714"/>
      <c r="X50" s="714"/>
      <c r="Y50" s="714"/>
      <c r="Z50" s="714"/>
      <c r="AA50" s="714"/>
      <c r="AB50" s="714"/>
      <c r="AC50" s="714"/>
      <c r="AD50" s="714"/>
      <c r="AE50" s="714"/>
      <c r="AF50" s="714"/>
      <c r="AG50" s="714"/>
      <c r="AH50" s="714"/>
      <c r="AI50" s="714"/>
      <c r="AJ50" s="254"/>
    </row>
    <row r="51" spans="1:36" s="107" customFormat="1" ht="15.75" customHeight="1">
      <c r="A51" s="254"/>
      <c r="B51" s="254"/>
      <c r="C51" s="254"/>
      <c r="D51" s="254"/>
      <c r="E51" s="254"/>
      <c r="F51" s="254"/>
      <c r="G51" s="254"/>
      <c r="H51" s="254"/>
      <c r="I51" s="254"/>
      <c r="J51" s="254"/>
      <c r="K51" s="254"/>
      <c r="L51" s="254"/>
      <c r="M51" s="254"/>
      <c r="N51" s="254"/>
      <c r="O51" s="254"/>
      <c r="P51" s="254"/>
      <c r="Q51" s="254"/>
      <c r="R51" s="254"/>
      <c r="S51" s="264"/>
      <c r="T51" s="264"/>
      <c r="U51" s="264"/>
      <c r="V51" s="264"/>
      <c r="W51" s="264"/>
      <c r="X51" s="264"/>
      <c r="Y51" s="264"/>
      <c r="Z51" s="264"/>
      <c r="AA51" s="264"/>
      <c r="AB51" s="264"/>
      <c r="AC51" s="264"/>
      <c r="AD51" s="264"/>
      <c r="AE51" s="264"/>
      <c r="AF51" s="264"/>
      <c r="AG51" s="264"/>
      <c r="AH51" s="254"/>
      <c r="AI51" s="254"/>
      <c r="AJ51" s="254"/>
    </row>
    <row r="52" spans="1:36" s="107" customFormat="1" ht="15.75" customHeight="1">
      <c r="A52" s="254"/>
      <c r="B52" s="254"/>
      <c r="C52" s="254"/>
      <c r="D52" s="254"/>
      <c r="E52" s="254"/>
      <c r="F52" s="254"/>
      <c r="G52" s="254"/>
      <c r="H52" s="254"/>
      <c r="I52" s="254"/>
      <c r="J52" s="254"/>
      <c r="K52" s="254"/>
      <c r="L52" s="254"/>
      <c r="M52" s="254"/>
      <c r="N52" s="254"/>
      <c r="O52" s="254"/>
      <c r="P52" s="254"/>
      <c r="Q52" s="254"/>
      <c r="R52" s="254"/>
      <c r="S52" s="265"/>
      <c r="T52" s="265"/>
      <c r="U52" s="265"/>
      <c r="V52" s="265"/>
      <c r="W52" s="265"/>
      <c r="X52" s="265"/>
      <c r="Y52" s="265"/>
      <c r="Z52" s="265"/>
      <c r="AA52" s="265"/>
      <c r="AB52" s="265"/>
      <c r="AC52" s="265"/>
      <c r="AD52" s="265"/>
      <c r="AE52" s="265"/>
      <c r="AF52" s="265"/>
      <c r="AG52" s="265"/>
      <c r="AH52" s="254"/>
      <c r="AI52" s="254"/>
      <c r="AJ52" s="254"/>
    </row>
    <row r="53" spans="1:36" s="107" customFormat="1" ht="15.75" customHeight="1">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row>
    <row r="54" spans="1:36" s="107" customFormat="1" ht="15.75" customHeight="1">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row>
  </sheetData>
  <mergeCells count="11">
    <mergeCell ref="S50:AI50"/>
    <mergeCell ref="A4:AJ4"/>
    <mergeCell ref="S45:AI47"/>
    <mergeCell ref="F11:W11"/>
    <mergeCell ref="E26:AH27"/>
    <mergeCell ref="E30:AH31"/>
    <mergeCell ref="S43:T43"/>
    <mergeCell ref="U43:V43"/>
    <mergeCell ref="X43:Y43"/>
    <mergeCell ref="AA43:AB43"/>
    <mergeCell ref="S49:AI49"/>
  </mergeCells>
  <phoneticPr fontId="1"/>
  <dataValidations count="4">
    <dataValidation type="list" allowBlank="1" showInputMessage="1" showErrorMessage="1" sqref="D17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D20" xr:uid="{5A2D1DD8-D5DE-4A4E-8B0C-0BDDB7A4A319}">
      <formula1>"□,■"</formula1>
    </dataValidation>
    <dataValidation type="list" allowBlank="1" showInputMessage="1" showErrorMessage="1" sqref="AA43:AB43" xr:uid="{4AC6A620-503E-4207-B553-A42EFE2A9677}">
      <formula1>"1,2,3,4,5,6,7,8,9,10,11,12,13,14,15,16,17,18,19,20,21,22,23,24,25,26,27,28,29,30,31"</formula1>
    </dataValidation>
    <dataValidation type="list" allowBlank="1" showInputMessage="1" showErrorMessage="1" sqref="X43:Y43" xr:uid="{67F4DD3E-652C-4A3F-9229-8FCFDE8DB431}">
      <formula1>"1,2,3,4,5,6,7,8,9,10,11,12"</formula1>
    </dataValidation>
    <dataValidation type="list" allowBlank="1" showInputMessage="1" showErrorMessage="1" sqref="U43:V43" xr:uid="{EC257E23-B920-479A-B84F-D2344D546797}">
      <formula1>"元,2,3,4,5,6,7,8,9,10"</formula1>
    </dataValidation>
  </dataValidations>
  <pageMargins left="0.78740157480314965" right="0.59055118110236227" top="0.59055118110236227" bottom="0.59055118110236227" header="0.19685039370078741" footer="0.19685039370078741"/>
  <pageSetup paperSize="9" scale="8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2BFE-5FD1-4D3A-BA3D-CD0491FE2321}">
  <sheetPr codeName="Sheet29">
    <tabColor rgb="FFFF0000"/>
  </sheetPr>
  <dimension ref="A1"/>
  <sheetViews>
    <sheetView workbookViewId="0"/>
  </sheetViews>
  <sheetFormatPr defaultRowHeight="13.5"/>
  <cols>
    <col min="1" max="16384" width="9" style="228"/>
  </cols>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BD347-4AAC-47A1-ADD0-A291788AE7AE}">
  <sheetPr codeName="Sheet2">
    <tabColor rgb="FFFFCC99"/>
    <pageSetUpPr fitToPage="1"/>
  </sheetPr>
  <dimension ref="A1:AC53"/>
  <sheetViews>
    <sheetView showGridLines="0" view="pageBreakPreview" zoomScaleNormal="100" zoomScaleSheetLayoutView="100" workbookViewId="0">
      <selection activeCell="E18" sqref="E18:K18"/>
    </sheetView>
  </sheetViews>
  <sheetFormatPr defaultRowHeight="18.75"/>
  <cols>
    <col min="1" max="1" width="2.625" style="197" customWidth="1"/>
    <col min="2" max="2" width="9" style="197" bestFit="1" customWidth="1"/>
    <col min="3" max="4" width="7.625" style="197" customWidth="1"/>
    <col min="5" max="26" width="5.625" style="197" customWidth="1"/>
    <col min="27" max="16384" width="9" style="197"/>
  </cols>
  <sheetData>
    <row r="1" spans="1:29" ht="33">
      <c r="A1" s="196"/>
      <c r="B1" s="382" t="s">
        <v>540</v>
      </c>
      <c r="C1" s="382"/>
      <c r="D1" s="382"/>
      <c r="E1" s="382"/>
      <c r="F1" s="382"/>
      <c r="G1" s="382"/>
      <c r="H1" s="382"/>
      <c r="I1" s="382"/>
      <c r="J1" s="382"/>
      <c r="K1" s="382"/>
      <c r="L1" s="382"/>
      <c r="M1" s="382"/>
      <c r="N1" s="382"/>
      <c r="O1" s="382"/>
      <c r="P1" s="382"/>
      <c r="Q1" s="382"/>
      <c r="R1" s="382"/>
      <c r="S1" s="382"/>
      <c r="T1" s="382"/>
      <c r="U1" s="383"/>
      <c r="V1" s="383"/>
      <c r="W1" s="383"/>
      <c r="X1" s="383"/>
      <c r="Y1" s="383"/>
      <c r="Z1" s="384"/>
    </row>
    <row r="2" spans="1:29" ht="33.75" thickBot="1">
      <c r="A2" s="198"/>
      <c r="B2" s="199"/>
      <c r="C2" s="199"/>
      <c r="D2" s="199"/>
      <c r="E2" s="199"/>
      <c r="F2" s="199"/>
      <c r="G2" s="199"/>
      <c r="H2" s="199"/>
      <c r="I2" s="199"/>
      <c r="J2" s="199"/>
      <c r="K2" s="199"/>
      <c r="L2" s="199"/>
      <c r="M2" s="199"/>
      <c r="N2" s="199"/>
      <c r="O2" s="199"/>
      <c r="P2" s="199"/>
      <c r="Q2" s="199"/>
      <c r="R2" s="199"/>
      <c r="S2" s="199"/>
      <c r="T2" s="199"/>
      <c r="U2" s="199"/>
      <c r="V2" s="199"/>
      <c r="W2" s="199"/>
      <c r="X2" s="199"/>
      <c r="Y2" s="199"/>
      <c r="Z2" s="200"/>
    </row>
    <row r="3" spans="1:29" ht="18.75" customHeight="1" thickBot="1">
      <c r="A3" s="198"/>
      <c r="B3" s="201"/>
      <c r="C3" s="201"/>
      <c r="D3" s="385"/>
      <c r="E3" s="386"/>
      <c r="F3" s="202" t="s">
        <v>541</v>
      </c>
      <c r="G3" s="203" t="s">
        <v>542</v>
      </c>
      <c r="H3" s="201"/>
      <c r="I3" s="201"/>
      <c r="J3" s="201"/>
      <c r="K3" s="387"/>
      <c r="L3" s="388"/>
      <c r="M3" s="202" t="s">
        <v>541</v>
      </c>
      <c r="N3" s="204"/>
      <c r="O3" s="203" t="s">
        <v>543</v>
      </c>
      <c r="Q3" s="201"/>
      <c r="R3" s="201"/>
      <c r="S3" s="201"/>
      <c r="T3" s="201"/>
      <c r="U3" s="201"/>
      <c r="V3" s="389" t="s">
        <v>544</v>
      </c>
      <c r="W3" s="390"/>
      <c r="X3" s="390"/>
      <c r="Y3" s="390"/>
      <c r="Z3" s="391"/>
      <c r="AB3" s="197" t="s">
        <v>545</v>
      </c>
    </row>
    <row r="4" spans="1:29" ht="24.95" customHeight="1" thickBot="1">
      <c r="A4" s="198"/>
      <c r="B4" s="201"/>
      <c r="C4" s="201"/>
      <c r="D4" s="201"/>
      <c r="E4" s="201"/>
      <c r="F4" s="201"/>
      <c r="G4" s="201"/>
      <c r="H4" s="201"/>
      <c r="I4" s="201"/>
      <c r="J4" s="201"/>
      <c r="K4" s="201"/>
      <c r="L4" s="201"/>
      <c r="M4" s="201"/>
      <c r="N4" s="201"/>
      <c r="O4" s="201"/>
      <c r="P4" s="201"/>
      <c r="Q4" s="201"/>
      <c r="R4" s="201"/>
      <c r="S4" s="201"/>
      <c r="T4" s="201"/>
      <c r="U4" s="201"/>
      <c r="V4" s="379" t="str">
        <f>IF(AB4&lt;&gt;"",TEXT(AB4,"gggy年mm月d日"),"")</f>
        <v/>
      </c>
      <c r="W4" s="380"/>
      <c r="X4" s="380"/>
      <c r="Y4" s="380"/>
      <c r="Z4" s="381"/>
      <c r="AA4" s="205" t="s">
        <v>546</v>
      </c>
      <c r="AB4" s="362"/>
      <c r="AC4" s="363"/>
    </row>
    <row r="5" spans="1:29" ht="19.5" thickBot="1">
      <c r="A5" s="198"/>
      <c r="Z5" s="206"/>
    </row>
    <row r="6" spans="1:29" ht="24.75" thickBot="1">
      <c r="A6" s="198"/>
      <c r="B6" s="364" t="s">
        <v>547</v>
      </c>
      <c r="C6" s="365"/>
      <c r="D6" s="365"/>
      <c r="E6" s="365"/>
      <c r="F6" s="365"/>
      <c r="G6" s="365"/>
      <c r="H6" s="365"/>
      <c r="I6" s="365"/>
      <c r="J6" s="365"/>
      <c r="K6" s="365"/>
      <c r="L6" s="365"/>
      <c r="M6" s="365"/>
      <c r="N6" s="365"/>
      <c r="O6" s="366"/>
      <c r="P6" s="367" t="s">
        <v>548</v>
      </c>
      <c r="Q6" s="368"/>
      <c r="R6" s="368"/>
      <c r="S6" s="368"/>
      <c r="T6" s="368"/>
      <c r="U6" s="369"/>
      <c r="V6" s="370" t="s">
        <v>549</v>
      </c>
      <c r="W6" s="371"/>
      <c r="X6" s="371"/>
      <c r="Y6" s="371"/>
      <c r="Z6" s="372"/>
      <c r="AB6" s="197" t="s">
        <v>550</v>
      </c>
    </row>
    <row r="7" spans="1:29" ht="24.95" customHeight="1" thickBot="1">
      <c r="A7" s="198"/>
      <c r="B7" s="373"/>
      <c r="C7" s="374"/>
      <c r="D7" s="374"/>
      <c r="E7" s="374"/>
      <c r="F7" s="374"/>
      <c r="G7" s="374"/>
      <c r="H7" s="374"/>
      <c r="I7" s="374"/>
      <c r="J7" s="374"/>
      <c r="K7" s="374"/>
      <c r="L7" s="374"/>
      <c r="M7" s="374"/>
      <c r="N7" s="374"/>
      <c r="O7" s="375"/>
      <c r="P7" s="376"/>
      <c r="Q7" s="377"/>
      <c r="R7" s="377"/>
      <c r="S7" s="377"/>
      <c r="T7" s="377"/>
      <c r="U7" s="378"/>
      <c r="V7" s="379" t="str">
        <f>IF(AB7&lt;&gt;"",TEXT(AB7,"ggg年mm月d日"),"")</f>
        <v/>
      </c>
      <c r="W7" s="380"/>
      <c r="X7" s="380"/>
      <c r="Y7" s="380"/>
      <c r="Z7" s="381"/>
      <c r="AA7" s="208" t="s">
        <v>546</v>
      </c>
      <c r="AB7" s="362"/>
      <c r="AC7" s="363"/>
    </row>
    <row r="8" spans="1:29">
      <c r="A8" s="198"/>
      <c r="B8" s="209"/>
      <c r="C8" s="209"/>
      <c r="D8" s="209"/>
      <c r="E8" s="209"/>
      <c r="F8" s="209"/>
      <c r="G8" s="209"/>
      <c r="H8" s="209"/>
      <c r="I8" s="209"/>
      <c r="J8" s="209"/>
      <c r="K8" s="209"/>
      <c r="L8" s="209"/>
      <c r="M8" s="209"/>
      <c r="N8" s="209"/>
      <c r="O8" s="209"/>
      <c r="P8" s="208"/>
      <c r="Q8" s="208"/>
      <c r="R8" s="208"/>
      <c r="S8" s="208"/>
      <c r="T8" s="208"/>
      <c r="U8" s="208"/>
      <c r="V8" s="208"/>
      <c r="W8" s="208"/>
      <c r="X8" s="208"/>
      <c r="Y8" s="208"/>
      <c r="Z8" s="210"/>
    </row>
    <row r="9" spans="1:29" ht="19.5" thickBot="1">
      <c r="A9" s="198"/>
      <c r="B9" s="209"/>
      <c r="C9" s="209"/>
      <c r="D9" s="209"/>
      <c r="E9" s="209"/>
      <c r="F9" s="209"/>
      <c r="G9" s="209"/>
      <c r="H9" s="209"/>
      <c r="I9" s="209"/>
      <c r="J9" s="209"/>
      <c r="K9" s="209"/>
      <c r="L9" s="209"/>
      <c r="M9" s="209"/>
      <c r="N9" s="209"/>
      <c r="O9" s="209"/>
      <c r="P9" s="208"/>
      <c r="Q9" s="208"/>
      <c r="R9" s="208"/>
      <c r="S9" s="208"/>
      <c r="T9" s="208"/>
      <c r="U9" s="208"/>
      <c r="V9" s="208"/>
      <c r="W9" s="208"/>
      <c r="X9" s="208"/>
      <c r="Y9" s="208"/>
      <c r="Z9" s="210"/>
    </row>
    <row r="10" spans="1:29" ht="24.75" thickBot="1">
      <c r="A10" s="198"/>
      <c r="B10" s="355" t="s">
        <v>551</v>
      </c>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7"/>
    </row>
    <row r="11" spans="1:29">
      <c r="A11" s="198"/>
      <c r="B11" s="358" t="s">
        <v>552</v>
      </c>
      <c r="C11" s="359"/>
      <c r="D11" s="359"/>
      <c r="E11" s="359"/>
      <c r="F11" s="359"/>
      <c r="G11" s="359"/>
      <c r="H11" s="359" t="s">
        <v>553</v>
      </c>
      <c r="I11" s="359"/>
      <c r="J11" s="359"/>
      <c r="K11" s="359"/>
      <c r="L11" s="359"/>
      <c r="M11" s="359" t="s">
        <v>554</v>
      </c>
      <c r="N11" s="359"/>
      <c r="O11" s="359"/>
      <c r="P11" s="359" t="s">
        <v>555</v>
      </c>
      <c r="Q11" s="359"/>
      <c r="R11" s="359"/>
      <c r="S11" s="359" t="s">
        <v>556</v>
      </c>
      <c r="T11" s="359"/>
      <c r="U11" s="359"/>
      <c r="V11" s="359" t="s">
        <v>557</v>
      </c>
      <c r="W11" s="359"/>
      <c r="X11" s="359"/>
      <c r="Y11" s="359"/>
      <c r="Z11" s="360"/>
    </row>
    <row r="12" spans="1:29" ht="24.95" customHeight="1" thickBot="1">
      <c r="A12" s="198"/>
      <c r="B12" s="361"/>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4"/>
    </row>
    <row r="13" spans="1:29">
      <c r="A13" s="19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10"/>
    </row>
    <row r="14" spans="1:29" ht="19.5" thickBot="1">
      <c r="A14" s="19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10"/>
    </row>
    <row r="15" spans="1:29" ht="24">
      <c r="A15" s="198"/>
      <c r="B15" s="350" t="s">
        <v>558</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2"/>
    </row>
    <row r="16" spans="1:29">
      <c r="A16" s="198"/>
      <c r="B16" s="211"/>
      <c r="C16" s="329" t="s">
        <v>559</v>
      </c>
      <c r="D16" s="328"/>
      <c r="E16" s="329" t="s">
        <v>560</v>
      </c>
      <c r="F16" s="327"/>
      <c r="G16" s="327"/>
      <c r="H16" s="327"/>
      <c r="I16" s="327"/>
      <c r="J16" s="327"/>
      <c r="K16" s="328"/>
      <c r="L16" s="329" t="s">
        <v>561</v>
      </c>
      <c r="M16" s="327"/>
      <c r="N16" s="327"/>
      <c r="O16" s="328"/>
      <c r="P16" s="329" t="s">
        <v>562</v>
      </c>
      <c r="Q16" s="327"/>
      <c r="R16" s="327"/>
      <c r="S16" s="327"/>
      <c r="T16" s="327"/>
      <c r="U16" s="328"/>
      <c r="V16" s="329" t="s">
        <v>563</v>
      </c>
      <c r="W16" s="327"/>
      <c r="X16" s="327"/>
      <c r="Y16" s="327"/>
      <c r="Z16" s="330"/>
    </row>
    <row r="17" spans="1:26" ht="24.95" customHeight="1">
      <c r="A17" s="198"/>
      <c r="B17" s="212" t="s">
        <v>564</v>
      </c>
      <c r="C17" s="340" t="s">
        <v>565</v>
      </c>
      <c r="D17" s="341"/>
      <c r="E17" s="342" t="s">
        <v>566</v>
      </c>
      <c r="F17" s="343"/>
      <c r="G17" s="343"/>
      <c r="H17" s="343"/>
      <c r="I17" s="343"/>
      <c r="J17" s="343"/>
      <c r="K17" s="344"/>
      <c r="L17" s="340" t="s">
        <v>567</v>
      </c>
      <c r="M17" s="345"/>
      <c r="N17" s="345"/>
      <c r="O17" s="341"/>
      <c r="P17" s="340" t="s">
        <v>568</v>
      </c>
      <c r="Q17" s="345"/>
      <c r="R17" s="345"/>
      <c r="S17" s="345"/>
      <c r="T17" s="345"/>
      <c r="U17" s="341"/>
      <c r="V17" s="340" t="s">
        <v>569</v>
      </c>
      <c r="W17" s="345"/>
      <c r="X17" s="345"/>
      <c r="Y17" s="345"/>
      <c r="Z17" s="346"/>
    </row>
    <row r="18" spans="1:26" ht="24.95" customHeight="1">
      <c r="A18" s="198"/>
      <c r="B18" s="213" t="s">
        <v>570</v>
      </c>
      <c r="C18" s="329" t="s">
        <v>565</v>
      </c>
      <c r="D18" s="328"/>
      <c r="E18" s="324"/>
      <c r="F18" s="325"/>
      <c r="G18" s="325"/>
      <c r="H18" s="325"/>
      <c r="I18" s="325"/>
      <c r="J18" s="325"/>
      <c r="K18" s="326"/>
      <c r="L18" s="347"/>
      <c r="M18" s="327"/>
      <c r="N18" s="327"/>
      <c r="O18" s="328"/>
      <c r="P18" s="348" t="s">
        <v>892</v>
      </c>
      <c r="Q18" s="327"/>
      <c r="R18" s="327"/>
      <c r="S18" s="327"/>
      <c r="T18" s="327"/>
      <c r="U18" s="328"/>
      <c r="V18" s="349"/>
      <c r="W18" s="327"/>
      <c r="X18" s="327"/>
      <c r="Y18" s="327"/>
      <c r="Z18" s="330"/>
    </row>
    <row r="19" spans="1:26" ht="24.95" customHeight="1">
      <c r="A19" s="198"/>
      <c r="B19" s="214" t="s">
        <v>571</v>
      </c>
      <c r="C19" s="322"/>
      <c r="D19" s="323"/>
      <c r="E19" s="324"/>
      <c r="F19" s="325"/>
      <c r="G19" s="325"/>
      <c r="H19" s="325"/>
      <c r="I19" s="325"/>
      <c r="J19" s="325"/>
      <c r="K19" s="326"/>
      <c r="L19" s="327"/>
      <c r="M19" s="327"/>
      <c r="N19" s="327"/>
      <c r="O19" s="328"/>
      <c r="P19" s="329"/>
      <c r="Q19" s="327"/>
      <c r="R19" s="327"/>
      <c r="S19" s="327"/>
      <c r="T19" s="327"/>
      <c r="U19" s="328"/>
      <c r="V19" s="329"/>
      <c r="W19" s="327"/>
      <c r="X19" s="327"/>
      <c r="Y19" s="327"/>
      <c r="Z19" s="330"/>
    </row>
    <row r="20" spans="1:26" ht="24.95" customHeight="1">
      <c r="A20" s="198"/>
      <c r="B20" s="213" t="s">
        <v>572</v>
      </c>
      <c r="C20" s="322"/>
      <c r="D20" s="323"/>
      <c r="E20" s="324"/>
      <c r="F20" s="325"/>
      <c r="G20" s="325"/>
      <c r="H20" s="325"/>
      <c r="I20" s="325"/>
      <c r="J20" s="325"/>
      <c r="K20" s="326"/>
      <c r="L20" s="327"/>
      <c r="M20" s="327"/>
      <c r="N20" s="327"/>
      <c r="O20" s="328"/>
      <c r="P20" s="329"/>
      <c r="Q20" s="327"/>
      <c r="R20" s="327"/>
      <c r="S20" s="327"/>
      <c r="T20" s="327"/>
      <c r="U20" s="328"/>
      <c r="V20" s="329"/>
      <c r="W20" s="327"/>
      <c r="X20" s="327"/>
      <c r="Y20" s="327"/>
      <c r="Z20" s="330"/>
    </row>
    <row r="21" spans="1:26" ht="24.95" customHeight="1">
      <c r="A21" s="198"/>
      <c r="B21" s="213" t="s">
        <v>573</v>
      </c>
      <c r="C21" s="322"/>
      <c r="D21" s="323"/>
      <c r="E21" s="324"/>
      <c r="F21" s="325"/>
      <c r="G21" s="325"/>
      <c r="H21" s="325"/>
      <c r="I21" s="325"/>
      <c r="J21" s="325"/>
      <c r="K21" s="326"/>
      <c r="L21" s="327"/>
      <c r="M21" s="327"/>
      <c r="N21" s="327"/>
      <c r="O21" s="328"/>
      <c r="P21" s="329"/>
      <c r="Q21" s="327"/>
      <c r="R21" s="327"/>
      <c r="S21" s="327"/>
      <c r="T21" s="327"/>
      <c r="U21" s="328"/>
      <c r="V21" s="329"/>
      <c r="W21" s="327"/>
      <c r="X21" s="327"/>
      <c r="Y21" s="327"/>
      <c r="Z21" s="330"/>
    </row>
    <row r="22" spans="1:26" ht="24.95" customHeight="1" thickBot="1">
      <c r="A22" s="198"/>
      <c r="B22" s="215" t="s">
        <v>574</v>
      </c>
      <c r="C22" s="331"/>
      <c r="D22" s="332"/>
      <c r="E22" s="333"/>
      <c r="F22" s="334"/>
      <c r="G22" s="334"/>
      <c r="H22" s="334"/>
      <c r="I22" s="334"/>
      <c r="J22" s="334"/>
      <c r="K22" s="335"/>
      <c r="L22" s="336"/>
      <c r="M22" s="336"/>
      <c r="N22" s="336"/>
      <c r="O22" s="337"/>
      <c r="P22" s="338"/>
      <c r="Q22" s="336"/>
      <c r="R22" s="336"/>
      <c r="S22" s="336"/>
      <c r="T22" s="336"/>
      <c r="U22" s="337"/>
      <c r="V22" s="338"/>
      <c r="W22" s="336"/>
      <c r="X22" s="336"/>
      <c r="Y22" s="336"/>
      <c r="Z22" s="339"/>
    </row>
    <row r="23" spans="1:26">
      <c r="A23" s="198"/>
      <c r="Z23" s="206"/>
    </row>
    <row r="24" spans="1:26">
      <c r="A24" s="198"/>
      <c r="B24" s="216" t="s">
        <v>575</v>
      </c>
      <c r="C24" s="197" t="s">
        <v>576</v>
      </c>
      <c r="O24" s="216" t="s">
        <v>575</v>
      </c>
      <c r="P24" s="217" t="s">
        <v>577</v>
      </c>
      <c r="Z24" s="206"/>
    </row>
    <row r="25" spans="1:26">
      <c r="A25" s="198"/>
      <c r="B25" s="216" t="s">
        <v>575</v>
      </c>
      <c r="C25" s="209" t="s">
        <v>578</v>
      </c>
      <c r="Z25" s="206"/>
    </row>
    <row r="26" spans="1:26" ht="19.5" thickBot="1">
      <c r="A26" s="218"/>
      <c r="B26" s="219" t="s">
        <v>575</v>
      </c>
      <c r="C26" s="207" t="s">
        <v>579</v>
      </c>
      <c r="D26" s="220"/>
      <c r="E26" s="220"/>
      <c r="F26" s="220"/>
      <c r="G26" s="220"/>
      <c r="H26" s="220"/>
      <c r="I26" s="220"/>
      <c r="J26" s="220"/>
      <c r="K26" s="220"/>
      <c r="L26" s="220"/>
      <c r="M26" s="220"/>
      <c r="N26" s="220"/>
      <c r="O26" s="220"/>
      <c r="P26" s="220"/>
      <c r="Q26" s="220"/>
      <c r="R26" s="220"/>
      <c r="S26" s="220"/>
      <c r="T26" s="220"/>
      <c r="U26" s="220"/>
      <c r="V26" s="220"/>
      <c r="W26" s="220"/>
      <c r="X26" s="220"/>
      <c r="Y26" s="220"/>
      <c r="Z26" s="221"/>
    </row>
    <row r="39" spans="1:2">
      <c r="A39" s="222" t="s">
        <v>580</v>
      </c>
      <c r="B39" s="197" t="s">
        <v>581</v>
      </c>
    </row>
    <row r="40" spans="1:2">
      <c r="A40" s="222" t="s">
        <v>582</v>
      </c>
      <c r="B40" s="197" t="s">
        <v>583</v>
      </c>
    </row>
    <row r="41" spans="1:2">
      <c r="A41" s="222" t="s">
        <v>584</v>
      </c>
      <c r="B41" s="197" t="s">
        <v>585</v>
      </c>
    </row>
    <row r="42" spans="1:2">
      <c r="A42" s="222" t="s">
        <v>586</v>
      </c>
      <c r="B42" s="197" t="s">
        <v>587</v>
      </c>
    </row>
    <row r="43" spans="1:2">
      <c r="A43" s="222" t="s">
        <v>588</v>
      </c>
    </row>
    <row r="44" spans="1:2">
      <c r="A44" s="222" t="s">
        <v>589</v>
      </c>
    </row>
    <row r="45" spans="1:2">
      <c r="A45" s="222" t="s">
        <v>29</v>
      </c>
    </row>
    <row r="46" spans="1:2">
      <c r="A46" s="222" t="s">
        <v>590</v>
      </c>
    </row>
    <row r="50" spans="1:1">
      <c r="A50" s="197" t="s">
        <v>591</v>
      </c>
    </row>
    <row r="51" spans="1:1">
      <c r="A51" s="197" t="s">
        <v>592</v>
      </c>
    </row>
    <row r="52" spans="1:1">
      <c r="A52" s="197" t="s">
        <v>593</v>
      </c>
    </row>
    <row r="53" spans="1:1">
      <c r="A53" s="197" t="s">
        <v>594</v>
      </c>
    </row>
  </sheetData>
  <mergeCells count="63">
    <mergeCell ref="B1:T1"/>
    <mergeCell ref="U1:Z1"/>
    <mergeCell ref="D3:E3"/>
    <mergeCell ref="K3:L3"/>
    <mergeCell ref="V3:Z3"/>
    <mergeCell ref="AB4:AC4"/>
    <mergeCell ref="B6:O6"/>
    <mergeCell ref="P6:U6"/>
    <mergeCell ref="V6:Z6"/>
    <mergeCell ref="B7:O7"/>
    <mergeCell ref="P7:U7"/>
    <mergeCell ref="V7:Z7"/>
    <mergeCell ref="AB7:AC7"/>
    <mergeCell ref="V4:Z4"/>
    <mergeCell ref="V12:Z12"/>
    <mergeCell ref="B10:Z10"/>
    <mergeCell ref="B11:G11"/>
    <mergeCell ref="H11:L11"/>
    <mergeCell ref="M11:O11"/>
    <mergeCell ref="P11:R11"/>
    <mergeCell ref="S11:U11"/>
    <mergeCell ref="V11:Z11"/>
    <mergeCell ref="B12:G12"/>
    <mergeCell ref="H12:L12"/>
    <mergeCell ref="M12:O12"/>
    <mergeCell ref="P12:R12"/>
    <mergeCell ref="S12:U12"/>
    <mergeCell ref="B15:Z15"/>
    <mergeCell ref="C16:D16"/>
    <mergeCell ref="E16:K16"/>
    <mergeCell ref="L16:O16"/>
    <mergeCell ref="P16:U16"/>
    <mergeCell ref="V16:Z16"/>
    <mergeCell ref="C18:D18"/>
    <mergeCell ref="E18:K18"/>
    <mergeCell ref="L18:O18"/>
    <mergeCell ref="P18:U18"/>
    <mergeCell ref="V18:Z18"/>
    <mergeCell ref="C17:D17"/>
    <mergeCell ref="E17:K17"/>
    <mergeCell ref="L17:O17"/>
    <mergeCell ref="P17:U17"/>
    <mergeCell ref="V17:Z17"/>
    <mergeCell ref="C20:D20"/>
    <mergeCell ref="E20:K20"/>
    <mergeCell ref="L20:O20"/>
    <mergeCell ref="P20:U20"/>
    <mergeCell ref="V20:Z20"/>
    <mergeCell ref="C19:D19"/>
    <mergeCell ref="E19:K19"/>
    <mergeCell ref="L19:O19"/>
    <mergeCell ref="P19:U19"/>
    <mergeCell ref="V19:Z19"/>
    <mergeCell ref="C22:D22"/>
    <mergeCell ref="E22:K22"/>
    <mergeCell ref="L22:O22"/>
    <mergeCell ref="P22:U22"/>
    <mergeCell ref="V22:Z22"/>
    <mergeCell ref="C21:D21"/>
    <mergeCell ref="E21:K21"/>
    <mergeCell ref="L21:O21"/>
    <mergeCell ref="P21:U21"/>
    <mergeCell ref="V21:Z21"/>
  </mergeCells>
  <phoneticPr fontId="1"/>
  <conditionalFormatting sqref="U1:Z1">
    <cfRule type="expression" dxfId="3" priority="1">
      <formula>"（省エネ適判）"</formula>
    </cfRule>
  </conditionalFormatting>
  <dataValidations count="3">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56B212B3-62E3-42A7-AA4C-D1480E1AFC11}">
      <formula1>$A$39:$A$46</formula1>
    </dataValidation>
    <dataValidation type="list" allowBlank="1" showInputMessage="1" showErrorMessage="1" sqref="P7:P9 V9" xr:uid="{A74985C1-FF87-4087-B982-D156E6DE1A7D}">
      <formula1>$B$39:$B$42</formula1>
    </dataValidation>
    <dataValidation type="list" allowBlank="1" showInputMessage="1" showErrorMessage="1" sqref="U1:Z1" xr:uid="{74AB4848-7728-40C1-984B-C9023640A3C1}">
      <formula1>$A$50:$A$53</formula1>
    </dataValidation>
  </dataValidations>
  <hyperlinks>
    <hyperlink ref="P18" r:id="rId1" xr:uid="{D53F20BA-6DC8-4D66-982A-F3F416977A33}"/>
  </hyperlinks>
  <printOptions horizontalCentered="1"/>
  <pageMargins left="0.70866141732283472" right="0.70866141732283472" top="0.74803149606299213" bottom="0.74803149606299213" header="0.31496062992125984" footer="0.31496062992125984"/>
  <pageSetup paperSize="9" scale="79" fitToHeight="0" orientation="landscape"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2399-BE53-437B-944D-9AC234DE2AC4}">
  <sheetPr codeName="Sheet30">
    <tabColor theme="1" tint="0.34998626667073579"/>
  </sheetPr>
  <dimension ref="A1:DO55"/>
  <sheetViews>
    <sheetView workbookViewId="0">
      <selection activeCell="G10" sqref="G10"/>
    </sheetView>
  </sheetViews>
  <sheetFormatPr defaultRowHeight="13.5"/>
  <cols>
    <col min="1" max="4" width="23" style="186" bestFit="1" customWidth="1"/>
    <col min="5" max="5" width="27.5" style="186" bestFit="1" customWidth="1"/>
    <col min="6" max="6" width="23" style="186" bestFit="1" customWidth="1"/>
    <col min="7" max="7" width="25.25" style="186" bestFit="1" customWidth="1"/>
    <col min="8" max="8" width="23" style="186" bestFit="1" customWidth="1"/>
    <col min="9" max="9" width="27.5" style="186" bestFit="1" customWidth="1"/>
    <col min="10" max="10" width="23" style="186" bestFit="1" customWidth="1"/>
    <col min="11" max="11" width="27.5" style="186" bestFit="1" customWidth="1"/>
    <col min="12" max="13" width="29.625" style="186" bestFit="1" customWidth="1"/>
    <col min="14" max="14" width="23" style="186" bestFit="1" customWidth="1"/>
    <col min="15" max="18" width="26.875" style="186" bestFit="1" customWidth="1"/>
    <col min="19" max="20" width="23.125" style="186" bestFit="1" customWidth="1"/>
    <col min="21" max="22" width="34.375" style="186" bestFit="1" customWidth="1"/>
    <col min="23" max="23" width="32" style="186" bestFit="1" customWidth="1"/>
    <col min="24" max="24" width="34.375" style="186" bestFit="1" customWidth="1"/>
    <col min="25" max="27" width="23" style="186" bestFit="1" customWidth="1"/>
    <col min="28" max="29" width="25.5" style="186" bestFit="1" customWidth="1"/>
    <col min="30" max="30" width="18.625" style="186" bestFit="1" customWidth="1"/>
    <col min="31" max="33" width="23" style="186" bestFit="1" customWidth="1"/>
    <col min="34" max="35" width="18.625" style="186" bestFit="1" customWidth="1"/>
    <col min="36" max="36" width="23" style="186" bestFit="1" customWidth="1"/>
    <col min="37" max="37" width="20.75" style="186" bestFit="1" customWidth="1"/>
    <col min="38" max="38" width="23" style="186" bestFit="1" customWidth="1"/>
    <col min="39" max="39" width="22.5" style="186" bestFit="1" customWidth="1"/>
    <col min="40" max="40" width="23" style="186" bestFit="1" customWidth="1"/>
    <col min="41" max="41" width="27.5" style="186" bestFit="1" customWidth="1"/>
    <col min="42" max="42" width="23" style="186" bestFit="1" customWidth="1"/>
    <col min="43" max="44" width="29.625" style="186" bestFit="1" customWidth="1"/>
    <col min="45" max="45" width="23" style="186" bestFit="1" customWidth="1"/>
    <col min="46" max="46" width="20.75" style="186" bestFit="1" customWidth="1"/>
    <col min="47" max="48" width="25.25" style="186" bestFit="1" customWidth="1"/>
    <col min="49" max="49" width="20.75" style="186" bestFit="1" customWidth="1"/>
    <col min="50" max="54" width="25.25" style="186" bestFit="1" customWidth="1"/>
    <col min="55" max="57" width="29.625" style="186" bestFit="1" customWidth="1"/>
    <col min="58" max="58" width="20.75" style="186" bestFit="1" customWidth="1"/>
    <col min="59" max="60" width="25.25" style="186" bestFit="1" customWidth="1"/>
    <col min="61" max="61" width="27.5" style="186" bestFit="1" customWidth="1"/>
    <col min="62" max="62" width="31.875" style="186" bestFit="1" customWidth="1"/>
    <col min="63" max="63" width="20.75" style="186" bestFit="1" customWidth="1"/>
    <col min="64" max="64" width="23" style="186" bestFit="1" customWidth="1"/>
    <col min="65" max="65" width="27.5" style="186" bestFit="1" customWidth="1"/>
    <col min="66" max="66" width="20.75" style="186" bestFit="1" customWidth="1"/>
    <col min="67" max="67" width="25.25" style="186" bestFit="1" customWidth="1"/>
    <col min="68" max="68" width="20.75" style="186" bestFit="1" customWidth="1"/>
    <col min="69" max="69" width="29.625" style="186" bestFit="1" customWidth="1"/>
    <col min="70" max="70" width="27.625" style="186" bestFit="1" customWidth="1"/>
    <col min="71" max="72" width="26.75" style="186" bestFit="1" customWidth="1"/>
    <col min="73" max="73" width="29.625" style="186" bestFit="1" customWidth="1"/>
    <col min="74" max="74" width="29.75" style="186" bestFit="1" customWidth="1"/>
    <col min="75" max="76" width="33.375" style="186" bestFit="1" customWidth="1"/>
    <col min="77" max="78" width="36.375" style="186" bestFit="1" customWidth="1"/>
    <col min="79" max="79" width="31.875" style="186" bestFit="1" customWidth="1"/>
    <col min="80" max="80" width="25.25" style="186" bestFit="1" customWidth="1"/>
    <col min="81" max="81" width="29.625" style="186" bestFit="1" customWidth="1"/>
    <col min="82" max="82" width="23" style="186" bestFit="1" customWidth="1"/>
    <col min="83" max="83" width="29.625" style="186" bestFit="1" customWidth="1"/>
    <col min="84" max="84" width="18.625" style="186" bestFit="1" customWidth="1"/>
    <col min="85" max="88" width="23" style="186" bestFit="1" customWidth="1"/>
    <col min="89" max="89" width="25.875" style="186" bestFit="1" customWidth="1"/>
    <col min="90" max="90" width="27.5" style="186" bestFit="1" customWidth="1"/>
    <col min="91" max="91" width="23" style="186" bestFit="1" customWidth="1"/>
    <col min="92" max="92" width="25.25" style="186" bestFit="1" customWidth="1"/>
    <col min="93" max="94" width="31.875" style="186" bestFit="1" customWidth="1"/>
    <col min="95" max="95" width="40.75" style="186" bestFit="1" customWidth="1"/>
    <col min="96" max="96" width="25.25" style="186" bestFit="1" customWidth="1"/>
    <col min="97" max="97" width="34.125" style="186" bestFit="1" customWidth="1"/>
    <col min="98" max="100" width="40" style="186" bestFit="1" customWidth="1"/>
    <col min="101" max="101" width="27.5" style="186" bestFit="1" customWidth="1"/>
    <col min="102" max="102" width="23" style="186" bestFit="1" customWidth="1"/>
    <col min="103" max="103" width="32.75" style="186" bestFit="1" customWidth="1"/>
    <col min="104" max="104" width="25.25" style="186" bestFit="1" customWidth="1"/>
    <col min="105" max="105" width="27.5" style="186" bestFit="1" customWidth="1"/>
    <col min="106" max="106" width="23" style="186" bestFit="1" customWidth="1"/>
    <col min="107" max="107" width="25.25" style="186" bestFit="1" customWidth="1"/>
    <col min="108" max="109" width="28.25" style="186" bestFit="1" customWidth="1"/>
    <col min="110" max="110" width="31.125" style="186" bestFit="1" customWidth="1"/>
    <col min="111" max="111" width="26.75" style="186" bestFit="1" customWidth="1"/>
    <col min="112" max="112" width="34.25" style="186" bestFit="1" customWidth="1"/>
    <col min="113" max="113" width="44.375" style="186" bestFit="1" customWidth="1"/>
    <col min="114" max="114" width="34.25" style="186" bestFit="1" customWidth="1"/>
    <col min="115" max="115" width="44.375" style="186" bestFit="1" customWidth="1"/>
    <col min="116" max="116" width="34.25" style="186" bestFit="1" customWidth="1"/>
    <col min="117" max="117" width="44.375" style="186" bestFit="1" customWidth="1"/>
    <col min="118" max="118" width="25.25" style="186" bestFit="1" customWidth="1"/>
    <col min="119" max="119" width="29.625" style="186" bestFit="1" customWidth="1"/>
    <col min="120" max="120" width="25.25" style="186" bestFit="1" customWidth="1"/>
    <col min="121" max="121" width="29.625" style="186" bestFit="1" customWidth="1"/>
    <col min="122" max="122" width="25.25" style="186" bestFit="1" customWidth="1"/>
    <col min="123" max="124" width="18.875" style="186" bestFit="1" customWidth="1"/>
    <col min="125" max="125" width="21" style="186" bestFit="1" customWidth="1"/>
    <col min="126" max="126" width="20.875" style="186" bestFit="1" customWidth="1"/>
    <col min="127" max="127" width="12.625" style="186" bestFit="1" customWidth="1"/>
    <col min="128" max="128" width="15.125" style="186" bestFit="1" customWidth="1"/>
    <col min="129" max="129" width="7.125" style="186" bestFit="1" customWidth="1"/>
    <col min="130" max="130" width="19.25" style="186" bestFit="1" customWidth="1"/>
    <col min="131" max="133" width="15.125" style="186" bestFit="1" customWidth="1"/>
    <col min="134" max="134" width="17.25" style="186" bestFit="1" customWidth="1"/>
    <col min="135" max="137" width="15.125" style="186" bestFit="1" customWidth="1"/>
    <col min="138" max="139" width="17.25" style="186" bestFit="1" customWidth="1"/>
    <col min="140" max="140" width="15.125" style="186" bestFit="1" customWidth="1"/>
    <col min="141" max="142" width="17.25" style="186" bestFit="1" customWidth="1"/>
    <col min="143" max="143" width="15.125" style="186" bestFit="1" customWidth="1"/>
    <col min="144" max="145" width="17.25" style="186" bestFit="1" customWidth="1"/>
    <col min="146" max="146" width="19.25" style="186" bestFit="1" customWidth="1"/>
    <col min="147" max="148" width="21.375" style="186" bestFit="1" customWidth="1"/>
    <col min="149" max="149" width="23.5" style="186" bestFit="1" customWidth="1"/>
    <col min="150" max="150" width="21.375" style="186" bestFit="1" customWidth="1"/>
    <col min="151" max="151" width="19.25" style="186" bestFit="1" customWidth="1"/>
    <col min="152" max="153" width="21.375" style="186" bestFit="1" customWidth="1"/>
    <col min="154" max="154" width="23.5" style="186" bestFit="1" customWidth="1"/>
    <col min="155" max="155" width="21.375" style="186" bestFit="1" customWidth="1"/>
    <col min="156" max="156" width="17.25" style="186" bestFit="1" customWidth="1"/>
    <col min="157" max="159" width="19.25" style="186" bestFit="1" customWidth="1"/>
    <col min="160" max="160" width="18.375" style="186" bestFit="1" customWidth="1"/>
    <col min="161" max="162" width="20.375" style="186" bestFit="1" customWidth="1"/>
    <col min="163" max="163" width="13" style="186" bestFit="1" customWidth="1"/>
    <col min="164" max="165" width="19.25" style="186" bestFit="1" customWidth="1"/>
    <col min="166" max="167" width="17.25" style="186" bestFit="1" customWidth="1"/>
    <col min="168" max="170" width="19.25" style="186" bestFit="1" customWidth="1"/>
    <col min="171" max="172" width="21.375" style="186" bestFit="1" customWidth="1"/>
    <col min="173" max="173" width="19.25" style="186" bestFit="1" customWidth="1"/>
    <col min="174" max="175" width="21.375" style="186" bestFit="1" customWidth="1"/>
    <col min="176" max="176" width="23.5" style="186" bestFit="1" customWidth="1"/>
    <col min="177" max="178" width="21.375" style="186" bestFit="1" customWidth="1"/>
    <col min="179" max="181" width="23.5" style="186" bestFit="1" customWidth="1"/>
    <col min="182" max="183" width="25.5" style="186" bestFit="1" customWidth="1"/>
    <col min="184" max="184" width="23.5" style="186" bestFit="1" customWidth="1"/>
    <col min="185" max="186" width="25.5" style="186" bestFit="1" customWidth="1"/>
    <col min="187" max="187" width="27.625" style="186" bestFit="1" customWidth="1"/>
    <col min="188" max="188" width="25.5" style="186" bestFit="1" customWidth="1"/>
    <col min="189" max="189" width="22.75" style="186" bestFit="1" customWidth="1"/>
    <col min="190" max="190" width="26.875" style="186" bestFit="1" customWidth="1"/>
    <col min="191" max="192" width="19.25" style="186" bestFit="1" customWidth="1"/>
    <col min="193" max="193" width="25.5" style="186" bestFit="1" customWidth="1"/>
    <col min="194" max="195" width="21.375" style="186" bestFit="1" customWidth="1"/>
    <col min="196" max="196" width="27.625" style="186" bestFit="1" customWidth="1"/>
    <col min="197" max="197" width="8.375" style="186" bestFit="1" customWidth="1"/>
    <col min="198" max="200" width="16.75" style="186" bestFit="1" customWidth="1"/>
    <col min="201" max="201" width="18.875" style="186" bestFit="1" customWidth="1"/>
    <col min="202" max="202" width="23.5" style="186" bestFit="1" customWidth="1"/>
    <col min="203" max="203" width="25.5" style="186" bestFit="1" customWidth="1"/>
    <col min="204" max="205" width="8.375" style="186" bestFit="1" customWidth="1"/>
    <col min="206" max="206" width="10.25" style="186" bestFit="1" customWidth="1"/>
    <col min="207" max="207" width="13.75" style="186" bestFit="1" customWidth="1"/>
    <col min="208" max="208" width="15.125" style="186" bestFit="1" customWidth="1"/>
    <col min="209" max="211" width="21.5" style="186" bestFit="1" customWidth="1"/>
    <col min="212" max="213" width="19.25" style="186" bestFit="1" customWidth="1"/>
    <col min="214" max="214" width="6.625" style="186" bestFit="1" customWidth="1"/>
    <col min="215" max="215" width="9" style="186"/>
    <col min="216" max="216" width="15.125" style="186" bestFit="1" customWidth="1"/>
    <col min="217" max="217" width="13" style="186" bestFit="1" customWidth="1"/>
    <col min="218" max="220" width="9" style="186"/>
    <col min="221" max="221" width="13" style="186" bestFit="1" customWidth="1"/>
    <col min="222" max="222" width="15" style="186" customWidth="1"/>
    <col min="223" max="223" width="13" style="186" bestFit="1" customWidth="1"/>
    <col min="224" max="224" width="9" style="186"/>
    <col min="225" max="227" width="12.375" style="186" bestFit="1" customWidth="1"/>
    <col min="228" max="228" width="11" style="186" bestFit="1" customWidth="1"/>
    <col min="229" max="229" width="20.375" style="186" bestFit="1" customWidth="1"/>
    <col min="230" max="231" width="27.75" style="186" bestFit="1" customWidth="1"/>
    <col min="232" max="233" width="19.375" style="186" bestFit="1" customWidth="1"/>
    <col min="234" max="234" width="17.25" style="186" bestFit="1" customWidth="1"/>
    <col min="235" max="235" width="19.375" style="186" bestFit="1" customWidth="1"/>
    <col min="236" max="237" width="9" style="186"/>
    <col min="238" max="238" width="17.375" style="186" bestFit="1" customWidth="1"/>
    <col min="239" max="239" width="9" style="186"/>
    <col min="240" max="240" width="17.375" style="186" bestFit="1" customWidth="1"/>
    <col min="241" max="242" width="9" style="186"/>
    <col min="243" max="244" width="11.125" style="186" bestFit="1" customWidth="1"/>
    <col min="245" max="245" width="5.25" style="186" bestFit="1" customWidth="1"/>
    <col min="246" max="246" width="9" style="186"/>
    <col min="247" max="247" width="14.25" style="186" bestFit="1" customWidth="1"/>
    <col min="248" max="248" width="17.875" style="186" bestFit="1" customWidth="1"/>
    <col min="249" max="249" width="5.25" style="186" bestFit="1" customWidth="1"/>
    <col min="250" max="250" width="9" style="186"/>
    <col min="251" max="251" width="11" style="186" bestFit="1" customWidth="1"/>
    <col min="252" max="252" width="8.375" style="186" bestFit="1" customWidth="1"/>
    <col min="253" max="253" width="9.625" style="186" bestFit="1" customWidth="1"/>
    <col min="254" max="254" width="15.125" style="186" bestFit="1" customWidth="1"/>
    <col min="255" max="255" width="11.125" style="186" bestFit="1" customWidth="1"/>
    <col min="256" max="256" width="9.5" style="186" bestFit="1" customWidth="1"/>
    <col min="257" max="257" width="11" style="186" bestFit="1" customWidth="1"/>
    <col min="258" max="266" width="15.125" style="186" bestFit="1" customWidth="1"/>
    <col min="267" max="267" width="7.125" style="186" bestFit="1" customWidth="1"/>
    <col min="268" max="268" width="11" style="186" bestFit="1" customWidth="1"/>
    <col min="269" max="269" width="15.125" style="186" bestFit="1" customWidth="1"/>
    <col min="270" max="270" width="19.25" style="186" bestFit="1" customWidth="1"/>
    <col min="271" max="271" width="15.125" style="186" bestFit="1" customWidth="1"/>
    <col min="272" max="272" width="19.25" style="186" bestFit="1" customWidth="1"/>
    <col min="273" max="273" width="15.125" style="186" bestFit="1" customWidth="1"/>
    <col min="274" max="274" width="19.25" style="186" bestFit="1" customWidth="1"/>
    <col min="275" max="275" width="15.125" style="186" bestFit="1" customWidth="1"/>
    <col min="276" max="276" width="19.25" style="186" bestFit="1" customWidth="1"/>
    <col min="277" max="277" width="15.125" style="186" bestFit="1" customWidth="1"/>
    <col min="278" max="278" width="19.25" style="186" bestFit="1" customWidth="1"/>
    <col min="279" max="279" width="13" style="186" bestFit="1" customWidth="1"/>
    <col min="280" max="280" width="17.25" style="186" bestFit="1" customWidth="1"/>
    <col min="281" max="281" width="15.125" style="186" bestFit="1" customWidth="1"/>
    <col min="282" max="282" width="19.25" style="186" bestFit="1" customWidth="1"/>
    <col min="283" max="283" width="15.125" style="186" bestFit="1" customWidth="1"/>
    <col min="284" max="284" width="19.25" style="186" bestFit="1" customWidth="1"/>
    <col min="285" max="290" width="21.375" style="186" bestFit="1" customWidth="1"/>
    <col min="291" max="292" width="17.25" style="186" bestFit="1" customWidth="1"/>
    <col min="293" max="293" width="7.125" style="186" bestFit="1" customWidth="1"/>
    <col min="294" max="294" width="11" style="186" bestFit="1" customWidth="1"/>
    <col min="295" max="295" width="7.125" style="186" bestFit="1" customWidth="1"/>
    <col min="296" max="297" width="11" style="186" bestFit="1" customWidth="1"/>
    <col min="298" max="298" width="15.125" style="186" bestFit="1" customWidth="1"/>
    <col min="299" max="299" width="16.5" style="186" bestFit="1" customWidth="1"/>
    <col min="300" max="300" width="20.625" style="186" bestFit="1" customWidth="1"/>
    <col min="301" max="301" width="7.125" style="186" bestFit="1" customWidth="1"/>
    <col min="302" max="304" width="11" style="186" bestFit="1" customWidth="1"/>
    <col min="305" max="305" width="15.125" style="186" bestFit="1" customWidth="1"/>
    <col min="306" max="308" width="11" style="186" bestFit="1" customWidth="1"/>
    <col min="309" max="309" width="13" style="186" bestFit="1" customWidth="1"/>
    <col min="310" max="310" width="11" style="186" bestFit="1" customWidth="1"/>
    <col min="311" max="311" width="15.125" style="186" bestFit="1" customWidth="1"/>
    <col min="312" max="312" width="17.25" style="186" bestFit="1" customWidth="1"/>
    <col min="313" max="313" width="7.125" style="186" bestFit="1" customWidth="1"/>
    <col min="314" max="314" width="13" style="186" bestFit="1" customWidth="1"/>
    <col min="315" max="316" width="12.375" style="186" bestFit="1" customWidth="1"/>
    <col min="317" max="318" width="15.125" style="186" bestFit="1" customWidth="1"/>
    <col min="319" max="320" width="18.625" style="186" bestFit="1" customWidth="1"/>
    <col min="321" max="322" width="21.375" style="186" bestFit="1" customWidth="1"/>
    <col min="323" max="323" width="17.25" style="186" bestFit="1" customWidth="1"/>
    <col min="324" max="324" width="11" style="186" bestFit="1" customWidth="1"/>
    <col min="325" max="326" width="15.125" style="186" bestFit="1" customWidth="1"/>
    <col min="327" max="327" width="11" style="186" bestFit="1" customWidth="1"/>
    <col min="328" max="329" width="15.125" style="186" bestFit="1" customWidth="1"/>
    <col min="330" max="330" width="11.875" style="186" bestFit="1" customWidth="1"/>
    <col min="331" max="331" width="16.375" style="186" bestFit="1" customWidth="1"/>
    <col min="332" max="332" width="15.125" style="186" bestFit="1" customWidth="1"/>
    <col min="333" max="333" width="11" style="186" bestFit="1" customWidth="1"/>
    <col min="334" max="335" width="15.125" style="186" bestFit="1" customWidth="1"/>
    <col min="336" max="336" width="11" style="186" bestFit="1" customWidth="1"/>
    <col min="337" max="338" width="15.125" style="186" bestFit="1" customWidth="1"/>
    <col min="339" max="339" width="5.25" style="186" bestFit="1" customWidth="1"/>
    <col min="340" max="341" width="9" style="186"/>
    <col min="342" max="342" width="7.125" style="186" bestFit="1" customWidth="1"/>
    <col min="343" max="343" width="9" style="186"/>
    <col min="344" max="344" width="59.375" style="186" bestFit="1" customWidth="1"/>
    <col min="345" max="345" width="45.5" style="186" bestFit="1" customWidth="1"/>
    <col min="346" max="346" width="27.625" style="186" bestFit="1" customWidth="1"/>
    <col min="347" max="347" width="11" style="186" bestFit="1" customWidth="1"/>
    <col min="348" max="351" width="13" style="186" bestFit="1" customWidth="1"/>
    <col min="352" max="352" width="14.375" style="186" bestFit="1" customWidth="1"/>
    <col min="353" max="353" width="13" style="186" bestFit="1" customWidth="1"/>
    <col min="354" max="355" width="18.125" style="186" bestFit="1" customWidth="1"/>
    <col min="356" max="356" width="20.25" style="186" bestFit="1" customWidth="1"/>
    <col min="357" max="357" width="17.625" style="186" bestFit="1" customWidth="1"/>
    <col min="358" max="358" width="15.125" style="186" bestFit="1" customWidth="1"/>
    <col min="359" max="359" width="21.375" style="186" bestFit="1" customWidth="1"/>
    <col min="360" max="360" width="12.875" style="186" bestFit="1" customWidth="1"/>
    <col min="361" max="361" width="13" style="186" bestFit="1" customWidth="1"/>
    <col min="362" max="362" width="21.5" style="186" bestFit="1" customWidth="1"/>
    <col min="363" max="364" width="13.125" style="186" bestFit="1" customWidth="1"/>
    <col min="365" max="365" width="21.25" style="186" bestFit="1" customWidth="1"/>
    <col min="366" max="366" width="17.375" style="186" bestFit="1" customWidth="1"/>
    <col min="367" max="367" width="13.125" style="186" bestFit="1" customWidth="1"/>
    <col min="368" max="368" width="15.125" style="186" bestFit="1" customWidth="1"/>
    <col min="369" max="369" width="25.25" style="186" bestFit="1" customWidth="1"/>
    <col min="370" max="370" width="18.875" style="186" bestFit="1" customWidth="1"/>
    <col min="371" max="371" width="28" style="186" bestFit="1" customWidth="1"/>
    <col min="372" max="372" width="26.75" style="186" bestFit="1" customWidth="1"/>
    <col min="373" max="373" width="28" style="186" bestFit="1" customWidth="1"/>
    <col min="374" max="374" width="25.25" style="186" bestFit="1" customWidth="1"/>
    <col min="375" max="375" width="29.625" style="186" bestFit="1" customWidth="1"/>
    <col min="376" max="376" width="25.25" style="186" bestFit="1" customWidth="1"/>
    <col min="377" max="377" width="29.625" style="186" bestFit="1" customWidth="1"/>
    <col min="378" max="378" width="25.25" style="186" bestFit="1" customWidth="1"/>
    <col min="379" max="380" width="18.875" style="186" bestFit="1" customWidth="1"/>
    <col min="381" max="381" width="21" style="186" bestFit="1" customWidth="1"/>
    <col min="382" max="382" width="20.875" style="186" bestFit="1" customWidth="1"/>
    <col min="383" max="383" width="12.625" style="186" bestFit="1" customWidth="1"/>
    <col min="384" max="384" width="15.125" style="186" bestFit="1" customWidth="1"/>
    <col min="385" max="385" width="7.125" style="186" bestFit="1" customWidth="1"/>
    <col min="386" max="386" width="19.25" style="186" bestFit="1" customWidth="1"/>
    <col min="387" max="389" width="15.125" style="186" bestFit="1" customWidth="1"/>
    <col min="390" max="390" width="17.25" style="186" bestFit="1" customWidth="1"/>
    <col min="391" max="393" width="15.125" style="186" bestFit="1" customWidth="1"/>
    <col min="394" max="395" width="17.25" style="186" bestFit="1" customWidth="1"/>
    <col min="396" max="396" width="15.125" style="186" bestFit="1" customWidth="1"/>
    <col min="397" max="398" width="17.25" style="186" bestFit="1" customWidth="1"/>
    <col min="399" max="399" width="15.125" style="186" bestFit="1" customWidth="1"/>
    <col min="400" max="401" width="17.25" style="186" bestFit="1" customWidth="1"/>
    <col min="402" max="402" width="19.25" style="186" bestFit="1" customWidth="1"/>
    <col min="403" max="404" width="21.375" style="186" bestFit="1" customWidth="1"/>
    <col min="405" max="405" width="23.5" style="186" bestFit="1" customWidth="1"/>
    <col min="406" max="406" width="21.375" style="186" bestFit="1" customWidth="1"/>
    <col min="407" max="407" width="19.25" style="186" bestFit="1" customWidth="1"/>
    <col min="408" max="409" width="21.375" style="186" bestFit="1" customWidth="1"/>
    <col min="410" max="410" width="23.5" style="186" bestFit="1" customWidth="1"/>
    <col min="411" max="411" width="21.375" style="186" bestFit="1" customWidth="1"/>
    <col min="412" max="412" width="17.25" style="186" bestFit="1" customWidth="1"/>
    <col min="413" max="415" width="19.25" style="186" bestFit="1" customWidth="1"/>
    <col min="416" max="416" width="18.375" style="186" bestFit="1" customWidth="1"/>
    <col min="417" max="418" width="20.375" style="186" bestFit="1" customWidth="1"/>
    <col min="419" max="419" width="13" style="186" bestFit="1" customWidth="1"/>
    <col min="420" max="421" width="19.25" style="186" bestFit="1" customWidth="1"/>
    <col min="422" max="423" width="17.25" style="186" bestFit="1" customWidth="1"/>
    <col min="424" max="426" width="19.25" style="186" bestFit="1" customWidth="1"/>
    <col min="427" max="428" width="21.375" style="186" bestFit="1" customWidth="1"/>
    <col min="429" max="429" width="19.25" style="186" bestFit="1" customWidth="1"/>
    <col min="430" max="431" width="21.375" style="186" bestFit="1" customWidth="1"/>
    <col min="432" max="432" width="23.5" style="186" bestFit="1" customWidth="1"/>
    <col min="433" max="434" width="21.375" style="186" bestFit="1" customWidth="1"/>
    <col min="435" max="437" width="23.5" style="186" bestFit="1" customWidth="1"/>
    <col min="438" max="439" width="25.5" style="186" bestFit="1" customWidth="1"/>
    <col min="440" max="440" width="23.5" style="186" bestFit="1" customWidth="1"/>
    <col min="441" max="442" width="25.5" style="186" bestFit="1" customWidth="1"/>
    <col min="443" max="443" width="27.625" style="186" bestFit="1" customWidth="1"/>
    <col min="444" max="444" width="25.5" style="186" bestFit="1" customWidth="1"/>
    <col min="445" max="445" width="22.75" style="186" bestFit="1" customWidth="1"/>
    <col min="446" max="446" width="26.875" style="186" bestFit="1" customWidth="1"/>
    <col min="447" max="448" width="19.25" style="186" bestFit="1" customWidth="1"/>
    <col min="449" max="449" width="25.5" style="186" bestFit="1" customWidth="1"/>
    <col min="450" max="451" width="21.375" style="186" bestFit="1" customWidth="1"/>
    <col min="452" max="452" width="27.625" style="186" bestFit="1" customWidth="1"/>
    <col min="453" max="453" width="8.375" style="186" bestFit="1" customWidth="1"/>
    <col min="454" max="456" width="16.75" style="186" bestFit="1" customWidth="1"/>
    <col min="457" max="457" width="18.875" style="186" bestFit="1" customWidth="1"/>
    <col min="458" max="458" width="23.5" style="186" bestFit="1" customWidth="1"/>
    <col min="459" max="459" width="25.5" style="186" bestFit="1" customWidth="1"/>
    <col min="460" max="461" width="8.375" style="186" bestFit="1" customWidth="1"/>
    <col min="462" max="462" width="10.25" style="186" bestFit="1" customWidth="1"/>
    <col min="463" max="463" width="13.75" style="186" bestFit="1" customWidth="1"/>
    <col min="464" max="464" width="15.125" style="186" bestFit="1" customWidth="1"/>
    <col min="465" max="467" width="21.5" style="186" bestFit="1" customWidth="1"/>
    <col min="468" max="469" width="19.25" style="186" bestFit="1" customWidth="1"/>
    <col min="470" max="470" width="6.625" style="186" bestFit="1" customWidth="1"/>
    <col min="471" max="471" width="9" style="186"/>
    <col min="472" max="472" width="15.125" style="186" bestFit="1" customWidth="1"/>
    <col min="473" max="473" width="13" style="186" bestFit="1" customWidth="1"/>
    <col min="474" max="476" width="9" style="186"/>
    <col min="477" max="477" width="13" style="186" bestFit="1" customWidth="1"/>
    <col min="478" max="478" width="15" style="186" customWidth="1"/>
    <col min="479" max="479" width="13" style="186" bestFit="1" customWidth="1"/>
    <col min="480" max="480" width="9" style="186"/>
    <col min="481" max="483" width="12.375" style="186" bestFit="1" customWidth="1"/>
    <col min="484" max="484" width="11" style="186" bestFit="1" customWidth="1"/>
    <col min="485" max="485" width="20.375" style="186" bestFit="1" customWidth="1"/>
    <col min="486" max="487" width="27.75" style="186" bestFit="1" customWidth="1"/>
    <col min="488" max="489" width="19.375" style="186" bestFit="1" customWidth="1"/>
    <col min="490" max="490" width="17.25" style="186" bestFit="1" customWidth="1"/>
    <col min="491" max="491" width="19.375" style="186" bestFit="1" customWidth="1"/>
    <col min="492" max="493" width="9" style="186"/>
    <col min="494" max="494" width="17.375" style="186" bestFit="1" customWidth="1"/>
    <col min="495" max="495" width="9" style="186"/>
    <col min="496" max="496" width="17.375" style="186" bestFit="1" customWidth="1"/>
    <col min="497" max="498" width="9" style="186"/>
    <col min="499" max="500" width="11.125" style="186" bestFit="1" customWidth="1"/>
    <col min="501" max="501" width="5.25" style="186" bestFit="1" customWidth="1"/>
    <col min="502" max="502" width="9" style="186"/>
    <col min="503" max="503" width="14.25" style="186" bestFit="1" customWidth="1"/>
    <col min="504" max="504" width="17.875" style="186" bestFit="1" customWidth="1"/>
    <col min="505" max="505" width="5.25" style="186" bestFit="1" customWidth="1"/>
    <col min="506" max="506" width="9" style="186"/>
    <col min="507" max="507" width="11" style="186" bestFit="1" customWidth="1"/>
    <col min="508" max="508" width="8.375" style="186" bestFit="1" customWidth="1"/>
    <col min="509" max="509" width="9.625" style="186" bestFit="1" customWidth="1"/>
    <col min="510" max="510" width="15.125" style="186" bestFit="1" customWidth="1"/>
    <col min="511" max="511" width="11.125" style="186" bestFit="1" customWidth="1"/>
    <col min="512" max="512" width="9.5" style="186" bestFit="1" customWidth="1"/>
    <col min="513" max="513" width="11" style="186" bestFit="1" customWidth="1"/>
    <col min="514" max="522" width="15.125" style="186" bestFit="1" customWidth="1"/>
    <col min="523" max="523" width="7.125" style="186" bestFit="1" customWidth="1"/>
    <col min="524" max="524" width="11" style="186" bestFit="1" customWidth="1"/>
    <col min="525" max="525" width="15.125" style="186" bestFit="1" customWidth="1"/>
    <col min="526" max="526" width="19.25" style="186" bestFit="1" customWidth="1"/>
    <col min="527" max="527" width="15.125" style="186" bestFit="1" customWidth="1"/>
    <col min="528" max="528" width="19.25" style="186" bestFit="1" customWidth="1"/>
    <col min="529" max="529" width="15.125" style="186" bestFit="1" customWidth="1"/>
    <col min="530" max="530" width="19.25" style="186" bestFit="1" customWidth="1"/>
    <col min="531" max="531" width="15.125" style="186" bestFit="1" customWidth="1"/>
    <col min="532" max="532" width="19.25" style="186" bestFit="1" customWidth="1"/>
    <col min="533" max="533" width="15.125" style="186" bestFit="1" customWidth="1"/>
    <col min="534" max="534" width="19.25" style="186" bestFit="1" customWidth="1"/>
    <col min="535" max="535" width="13" style="186" bestFit="1" customWidth="1"/>
    <col min="536" max="536" width="17.25" style="186" bestFit="1" customWidth="1"/>
    <col min="537" max="537" width="15.125" style="186" bestFit="1" customWidth="1"/>
    <col min="538" max="538" width="19.25" style="186" bestFit="1" customWidth="1"/>
    <col min="539" max="539" width="15.125" style="186" bestFit="1" customWidth="1"/>
    <col min="540" max="540" width="19.25" style="186" bestFit="1" customWidth="1"/>
    <col min="541" max="546" width="21.375" style="186" bestFit="1" customWidth="1"/>
    <col min="547" max="548" width="17.25" style="186" bestFit="1" customWidth="1"/>
    <col min="549" max="549" width="7.125" style="186" bestFit="1" customWidth="1"/>
    <col min="550" max="550" width="11" style="186" bestFit="1" customWidth="1"/>
    <col min="551" max="551" width="7.125" style="186" bestFit="1" customWidth="1"/>
    <col min="552" max="553" width="11" style="186" bestFit="1" customWidth="1"/>
    <col min="554" max="554" width="15.125" style="186" bestFit="1" customWidth="1"/>
    <col min="555" max="555" width="16.5" style="186" bestFit="1" customWidth="1"/>
    <col min="556" max="556" width="20.625" style="186" bestFit="1" customWidth="1"/>
    <col min="557" max="557" width="7.125" style="186" bestFit="1" customWidth="1"/>
    <col min="558" max="560" width="11" style="186" bestFit="1" customWidth="1"/>
    <col min="561" max="561" width="15.125" style="186" bestFit="1" customWidth="1"/>
    <col min="562" max="564" width="11" style="186" bestFit="1" customWidth="1"/>
    <col min="565" max="565" width="13" style="186" bestFit="1" customWidth="1"/>
    <col min="566" max="566" width="11" style="186" bestFit="1" customWidth="1"/>
    <col min="567" max="567" width="15.125" style="186" bestFit="1" customWidth="1"/>
    <col min="568" max="568" width="17.25" style="186" bestFit="1" customWidth="1"/>
    <col min="569" max="569" width="7.125" style="186" bestFit="1" customWidth="1"/>
    <col min="570" max="570" width="13" style="186" bestFit="1" customWidth="1"/>
    <col min="571" max="572" width="12.375" style="186" bestFit="1" customWidth="1"/>
    <col min="573" max="574" width="15.125" style="186" bestFit="1" customWidth="1"/>
    <col min="575" max="576" width="18.625" style="186" bestFit="1" customWidth="1"/>
    <col min="577" max="578" width="21.375" style="186" bestFit="1" customWidth="1"/>
    <col min="579" max="579" width="17.25" style="186" bestFit="1" customWidth="1"/>
    <col min="580" max="580" width="11" style="186" bestFit="1" customWidth="1"/>
    <col min="581" max="582" width="15.125" style="186" bestFit="1" customWidth="1"/>
    <col min="583" max="583" width="11" style="186" bestFit="1" customWidth="1"/>
    <col min="584" max="585" width="15.125" style="186" bestFit="1" customWidth="1"/>
    <col min="586" max="586" width="11.875" style="186" bestFit="1" customWidth="1"/>
    <col min="587" max="587" width="16.375" style="186" bestFit="1" customWidth="1"/>
    <col min="588" max="588" width="15.125" style="186" bestFit="1" customWidth="1"/>
    <col min="589" max="589" width="11" style="186" bestFit="1" customWidth="1"/>
    <col min="590" max="591" width="15.125" style="186" bestFit="1" customWidth="1"/>
    <col min="592" max="592" width="11" style="186" bestFit="1" customWidth="1"/>
    <col min="593" max="594" width="15.125" style="186" bestFit="1" customWidth="1"/>
    <col min="595" max="595" width="5.25" style="186" bestFit="1" customWidth="1"/>
    <col min="596" max="597" width="9" style="186"/>
    <col min="598" max="598" width="7.125" style="186" bestFit="1" customWidth="1"/>
    <col min="599" max="599" width="9" style="186"/>
    <col min="600" max="600" width="59.375" style="186" bestFit="1" customWidth="1"/>
    <col min="601" max="601" width="45.5" style="186" bestFit="1" customWidth="1"/>
    <col min="602" max="602" width="27.625" style="186" bestFit="1" customWidth="1"/>
    <col min="603" max="603" width="11" style="186" bestFit="1" customWidth="1"/>
    <col min="604" max="607" width="13" style="186" bestFit="1" customWidth="1"/>
    <col min="608" max="608" width="14.375" style="186" bestFit="1" customWidth="1"/>
    <col min="609" max="609" width="13" style="186" bestFit="1" customWidth="1"/>
    <col min="610" max="611" width="18.125" style="186" bestFit="1" customWidth="1"/>
    <col min="612" max="612" width="20.25" style="186" bestFit="1" customWidth="1"/>
    <col min="613" max="613" width="17.625" style="186" bestFit="1" customWidth="1"/>
    <col min="614" max="614" width="15.125" style="186" bestFit="1" customWidth="1"/>
    <col min="615" max="615" width="21.375" style="186" bestFit="1" customWidth="1"/>
    <col min="616" max="616" width="12.875" style="186" bestFit="1" customWidth="1"/>
    <col min="617" max="617" width="13" style="186" bestFit="1" customWidth="1"/>
    <col min="618" max="618" width="21.5" style="186" bestFit="1" customWidth="1"/>
    <col min="619" max="620" width="13.125" style="186" bestFit="1" customWidth="1"/>
    <col min="621" max="621" width="21.25" style="186" bestFit="1" customWidth="1"/>
    <col min="622" max="622" width="17.375" style="186" bestFit="1" customWidth="1"/>
    <col min="623" max="623" width="13.125" style="186" bestFit="1" customWidth="1"/>
    <col min="624" max="624" width="15.125" style="186" bestFit="1" customWidth="1"/>
    <col min="625" max="625" width="25.25" style="186" bestFit="1" customWidth="1"/>
    <col min="626" max="626" width="18.875" style="186" bestFit="1" customWidth="1"/>
    <col min="627" max="627" width="28" style="186" bestFit="1" customWidth="1"/>
    <col min="628" max="628" width="26.75" style="186" bestFit="1" customWidth="1"/>
    <col min="629" max="629" width="28" style="186" bestFit="1" customWidth="1"/>
    <col min="630" max="630" width="25.25" style="186" bestFit="1" customWidth="1"/>
    <col min="631" max="631" width="29.625" style="186" bestFit="1" customWidth="1"/>
    <col min="632" max="632" width="25.25" style="186" bestFit="1" customWidth="1"/>
    <col min="633" max="633" width="29.625" style="186" bestFit="1" customWidth="1"/>
    <col min="634" max="634" width="25.25" style="186" bestFit="1" customWidth="1"/>
    <col min="635" max="636" width="18.875" style="186" bestFit="1" customWidth="1"/>
    <col min="637" max="637" width="21" style="186" bestFit="1" customWidth="1"/>
    <col min="638" max="638" width="20.875" style="186" bestFit="1" customWidth="1"/>
    <col min="639" max="639" width="12.625" style="186" bestFit="1" customWidth="1"/>
    <col min="640" max="640" width="15.125" style="186" bestFit="1" customWidth="1"/>
    <col min="641" max="641" width="7.125" style="186" bestFit="1" customWidth="1"/>
    <col min="642" max="642" width="19.25" style="186" bestFit="1" customWidth="1"/>
    <col min="643" max="645" width="15.125" style="186" bestFit="1" customWidth="1"/>
    <col min="646" max="646" width="17.25" style="186" bestFit="1" customWidth="1"/>
    <col min="647" max="649" width="15.125" style="186" bestFit="1" customWidth="1"/>
    <col min="650" max="651" width="17.25" style="186" bestFit="1" customWidth="1"/>
    <col min="652" max="652" width="15.125" style="186" bestFit="1" customWidth="1"/>
    <col min="653" max="654" width="17.25" style="186" bestFit="1" customWidth="1"/>
    <col min="655" max="655" width="15.125" style="186" bestFit="1" customWidth="1"/>
    <col min="656" max="657" width="17.25" style="186" bestFit="1" customWidth="1"/>
    <col min="658" max="658" width="19.25" style="186" bestFit="1" customWidth="1"/>
    <col min="659" max="660" width="21.375" style="186" bestFit="1" customWidth="1"/>
    <col min="661" max="661" width="23.5" style="186" bestFit="1" customWidth="1"/>
    <col min="662" max="662" width="21.375" style="186" bestFit="1" customWidth="1"/>
    <col min="663" max="663" width="19.25" style="186" bestFit="1" customWidth="1"/>
    <col min="664" max="665" width="21.375" style="186" bestFit="1" customWidth="1"/>
    <col min="666" max="666" width="23.5" style="186" bestFit="1" customWidth="1"/>
    <col min="667" max="667" width="21.375" style="186" bestFit="1" customWidth="1"/>
    <col min="668" max="668" width="17.25" style="186" bestFit="1" customWidth="1"/>
    <col min="669" max="671" width="19.25" style="186" bestFit="1" customWidth="1"/>
    <col min="672" max="672" width="18.375" style="186" bestFit="1" customWidth="1"/>
    <col min="673" max="674" width="20.375" style="186" bestFit="1" customWidth="1"/>
    <col min="675" max="675" width="13" style="186" bestFit="1" customWidth="1"/>
    <col min="676" max="677" width="19.25" style="186" bestFit="1" customWidth="1"/>
    <col min="678" max="679" width="17.25" style="186" bestFit="1" customWidth="1"/>
    <col min="680" max="682" width="19.25" style="186" bestFit="1" customWidth="1"/>
    <col min="683" max="684" width="21.375" style="186" bestFit="1" customWidth="1"/>
    <col min="685" max="685" width="19.25" style="186" bestFit="1" customWidth="1"/>
    <col min="686" max="687" width="21.375" style="186" bestFit="1" customWidth="1"/>
    <col min="688" max="688" width="23.5" style="186" bestFit="1" customWidth="1"/>
    <col min="689" max="690" width="21.375" style="186" bestFit="1" customWidth="1"/>
    <col min="691" max="693" width="23.5" style="186" bestFit="1" customWidth="1"/>
    <col min="694" max="695" width="25.5" style="186" bestFit="1" customWidth="1"/>
    <col min="696" max="696" width="23.5" style="186" bestFit="1" customWidth="1"/>
    <col min="697" max="698" width="25.5" style="186" bestFit="1" customWidth="1"/>
    <col min="699" max="699" width="27.625" style="186" bestFit="1" customWidth="1"/>
    <col min="700" max="700" width="25.5" style="186" bestFit="1" customWidth="1"/>
    <col min="701" max="701" width="22.75" style="186" bestFit="1" customWidth="1"/>
    <col min="702" max="702" width="26.875" style="186" bestFit="1" customWidth="1"/>
    <col min="703" max="704" width="19.25" style="186" bestFit="1" customWidth="1"/>
    <col min="705" max="705" width="25.5" style="186" bestFit="1" customWidth="1"/>
    <col min="706" max="707" width="21.375" style="186" bestFit="1" customWidth="1"/>
    <col min="708" max="708" width="27.625" style="186" bestFit="1" customWidth="1"/>
    <col min="709" max="709" width="8.375" style="186" bestFit="1" customWidth="1"/>
    <col min="710" max="712" width="16.75" style="186" bestFit="1" customWidth="1"/>
    <col min="713" max="713" width="18.875" style="186" bestFit="1" customWidth="1"/>
    <col min="714" max="714" width="23.5" style="186" bestFit="1" customWidth="1"/>
    <col min="715" max="715" width="25.5" style="186" bestFit="1" customWidth="1"/>
    <col min="716" max="717" width="8.375" style="186" bestFit="1" customWidth="1"/>
    <col min="718" max="718" width="10.25" style="186" bestFit="1" customWidth="1"/>
    <col min="719" max="719" width="13.75" style="186" bestFit="1" customWidth="1"/>
    <col min="720" max="720" width="15.125" style="186" bestFit="1" customWidth="1"/>
    <col min="721" max="723" width="21.5" style="186" bestFit="1" customWidth="1"/>
    <col min="724" max="725" width="19.25" style="186" bestFit="1" customWidth="1"/>
    <col min="726" max="726" width="6.625" style="186" bestFit="1" customWidth="1"/>
    <col min="727" max="727" width="9" style="186"/>
    <col min="728" max="728" width="15.125" style="186" bestFit="1" customWidth="1"/>
    <col min="729" max="729" width="13" style="186" bestFit="1" customWidth="1"/>
    <col min="730" max="732" width="9" style="186"/>
    <col min="733" max="733" width="13" style="186" bestFit="1" customWidth="1"/>
    <col min="734" max="734" width="15" style="186" customWidth="1"/>
    <col min="735" max="735" width="13" style="186" bestFit="1" customWidth="1"/>
    <col min="736" max="736" width="9" style="186"/>
    <col min="737" max="739" width="12.375" style="186" bestFit="1" customWidth="1"/>
    <col min="740" max="740" width="11" style="186" bestFit="1" customWidth="1"/>
    <col min="741" max="741" width="20.375" style="186" bestFit="1" customWidth="1"/>
    <col min="742" max="743" width="27.75" style="186" bestFit="1" customWidth="1"/>
    <col min="744" max="745" width="19.375" style="186" bestFit="1" customWidth="1"/>
    <col min="746" max="746" width="17.25" style="186" bestFit="1" customWidth="1"/>
    <col min="747" max="747" width="19.375" style="186" bestFit="1" customWidth="1"/>
    <col min="748" max="749" width="9" style="186"/>
    <col min="750" max="750" width="17.375" style="186" bestFit="1" customWidth="1"/>
    <col min="751" max="751" width="9" style="186"/>
    <col min="752" max="752" width="17.375" style="186" bestFit="1" customWidth="1"/>
    <col min="753" max="754" width="9" style="186"/>
    <col min="755" max="756" width="11.125" style="186" bestFit="1" customWidth="1"/>
    <col min="757" max="757" width="5.25" style="186" bestFit="1" customWidth="1"/>
    <col min="758" max="758" width="9" style="186"/>
    <col min="759" max="759" width="14.25" style="186" bestFit="1" customWidth="1"/>
    <col min="760" max="760" width="17.875" style="186" bestFit="1" customWidth="1"/>
    <col min="761" max="761" width="5.25" style="186" bestFit="1" customWidth="1"/>
    <col min="762" max="762" width="9" style="186"/>
    <col min="763" max="763" width="11" style="186" bestFit="1" customWidth="1"/>
    <col min="764" max="764" width="8.375" style="186" bestFit="1" customWidth="1"/>
    <col min="765" max="765" width="9.625" style="186" bestFit="1" customWidth="1"/>
    <col min="766" max="766" width="15.125" style="186" bestFit="1" customWidth="1"/>
    <col min="767" max="767" width="11.125" style="186" bestFit="1" customWidth="1"/>
    <col min="768" max="768" width="9.5" style="186" bestFit="1" customWidth="1"/>
    <col min="769" max="769" width="11" style="186" bestFit="1" customWidth="1"/>
    <col min="770" max="778" width="15.125" style="186" bestFit="1" customWidth="1"/>
    <col min="779" max="779" width="7.125" style="186" bestFit="1" customWidth="1"/>
    <col min="780" max="780" width="11" style="186" bestFit="1" customWidth="1"/>
    <col min="781" max="781" width="15.125" style="186" bestFit="1" customWidth="1"/>
    <col min="782" max="782" width="19.25" style="186" bestFit="1" customWidth="1"/>
    <col min="783" max="783" width="15.125" style="186" bestFit="1" customWidth="1"/>
    <col min="784" max="784" width="19.25" style="186" bestFit="1" customWidth="1"/>
    <col min="785" max="785" width="15.125" style="186" bestFit="1" customWidth="1"/>
    <col min="786" max="786" width="19.25" style="186" bestFit="1" customWidth="1"/>
    <col min="787" max="787" width="15.125" style="186" bestFit="1" customWidth="1"/>
    <col min="788" max="788" width="19.25" style="186" bestFit="1" customWidth="1"/>
    <col min="789" max="789" width="15.125" style="186" bestFit="1" customWidth="1"/>
    <col min="790" max="790" width="19.25" style="186" bestFit="1" customWidth="1"/>
    <col min="791" max="791" width="13" style="186" bestFit="1" customWidth="1"/>
    <col min="792" max="792" width="17.25" style="186" bestFit="1" customWidth="1"/>
    <col min="793" max="793" width="15.125" style="186" bestFit="1" customWidth="1"/>
    <col min="794" max="794" width="19.25" style="186" bestFit="1" customWidth="1"/>
    <col min="795" max="795" width="15.125" style="186" bestFit="1" customWidth="1"/>
    <col min="796" max="796" width="19.25" style="186" bestFit="1" customWidth="1"/>
    <col min="797" max="802" width="21.375" style="186" bestFit="1" customWidth="1"/>
    <col min="803" max="804" width="17.25" style="186" bestFit="1" customWidth="1"/>
    <col min="805" max="805" width="7.125" style="186" bestFit="1" customWidth="1"/>
    <col min="806" max="806" width="11" style="186" bestFit="1" customWidth="1"/>
    <col min="807" max="807" width="7.125" style="186" bestFit="1" customWidth="1"/>
    <col min="808" max="809" width="11" style="186" bestFit="1" customWidth="1"/>
    <col min="810" max="810" width="15.125" style="186" bestFit="1" customWidth="1"/>
    <col min="811" max="811" width="16.5" style="186" bestFit="1" customWidth="1"/>
    <col min="812" max="812" width="20.625" style="186" bestFit="1" customWidth="1"/>
    <col min="813" max="813" width="7.125" style="186" bestFit="1" customWidth="1"/>
    <col min="814" max="816" width="11" style="186" bestFit="1" customWidth="1"/>
    <col min="817" max="817" width="15.125" style="186" bestFit="1" customWidth="1"/>
    <col min="818" max="820" width="11" style="186" bestFit="1" customWidth="1"/>
    <col min="821" max="821" width="13" style="186" bestFit="1" customWidth="1"/>
    <col min="822" max="822" width="11" style="186" bestFit="1" customWidth="1"/>
    <col min="823" max="823" width="15.125" style="186" bestFit="1" customWidth="1"/>
    <col min="824" max="824" width="17.25" style="186" bestFit="1" customWidth="1"/>
    <col min="825" max="825" width="7.125" style="186" bestFit="1" customWidth="1"/>
    <col min="826" max="826" width="13" style="186" bestFit="1" customWidth="1"/>
    <col min="827" max="828" width="12.375" style="186" bestFit="1" customWidth="1"/>
    <col min="829" max="830" width="15.125" style="186" bestFit="1" customWidth="1"/>
    <col min="831" max="832" width="18.625" style="186" bestFit="1" customWidth="1"/>
    <col min="833" max="834" width="21.375" style="186" bestFit="1" customWidth="1"/>
    <col min="835" max="835" width="17.25" style="186" bestFit="1" customWidth="1"/>
    <col min="836" max="836" width="11" style="186" bestFit="1" customWidth="1"/>
    <col min="837" max="838" width="15.125" style="186" bestFit="1" customWidth="1"/>
    <col min="839" max="839" width="11" style="186" bestFit="1" customWidth="1"/>
    <col min="840" max="841" width="15.125" style="186" bestFit="1" customWidth="1"/>
    <col min="842" max="842" width="11.875" style="186" bestFit="1" customWidth="1"/>
    <col min="843" max="843" width="16.375" style="186" bestFit="1" customWidth="1"/>
    <col min="844" max="844" width="15.125" style="186" bestFit="1" customWidth="1"/>
    <col min="845" max="845" width="11" style="186" bestFit="1" customWidth="1"/>
    <col min="846" max="847" width="15.125" style="186" bestFit="1" customWidth="1"/>
    <col min="848" max="848" width="11" style="186" bestFit="1" customWidth="1"/>
    <col min="849" max="850" width="15.125" style="186" bestFit="1" customWidth="1"/>
    <col min="851" max="851" width="5.25" style="186" bestFit="1" customWidth="1"/>
    <col min="852" max="853" width="9" style="186"/>
    <col min="854" max="854" width="7.125" style="186" bestFit="1" customWidth="1"/>
    <col min="855" max="855" width="9" style="186"/>
    <col min="856" max="856" width="59.375" style="186" bestFit="1" customWidth="1"/>
    <col min="857" max="857" width="45.5" style="186" bestFit="1" customWidth="1"/>
    <col min="858" max="858" width="27.625" style="186" bestFit="1" customWidth="1"/>
    <col min="859" max="859" width="11" style="186" bestFit="1" customWidth="1"/>
    <col min="860" max="863" width="13" style="186" bestFit="1" customWidth="1"/>
    <col min="864" max="864" width="14.375" style="186" bestFit="1" customWidth="1"/>
    <col min="865" max="865" width="13" style="186" bestFit="1" customWidth="1"/>
    <col min="866" max="867" width="18.125" style="186" bestFit="1" customWidth="1"/>
    <col min="868" max="868" width="20.25" style="186" bestFit="1" customWidth="1"/>
    <col min="869" max="869" width="17.625" style="186" bestFit="1" customWidth="1"/>
    <col min="870" max="870" width="15.125" style="186" bestFit="1" customWidth="1"/>
    <col min="871" max="871" width="21.375" style="186" bestFit="1" customWidth="1"/>
    <col min="872" max="872" width="12.875" style="186" bestFit="1" customWidth="1"/>
    <col min="873" max="873" width="13" style="186" bestFit="1" customWidth="1"/>
    <col min="874" max="874" width="21.5" style="186" bestFit="1" customWidth="1"/>
    <col min="875" max="876" width="13.125" style="186" bestFit="1" customWidth="1"/>
    <col min="877" max="877" width="21.25" style="186" bestFit="1" customWidth="1"/>
    <col min="878" max="878" width="17.375" style="186" bestFit="1" customWidth="1"/>
    <col min="879" max="879" width="13.125" style="186" bestFit="1" customWidth="1"/>
    <col min="880" max="880" width="15.125" style="186" bestFit="1" customWidth="1"/>
    <col min="881" max="881" width="25.25" style="186" bestFit="1" customWidth="1"/>
    <col min="882" max="882" width="18.875" style="186" bestFit="1" customWidth="1"/>
    <col min="883" max="883" width="28" style="186" bestFit="1" customWidth="1"/>
    <col min="884" max="884" width="26.75" style="186" bestFit="1" customWidth="1"/>
    <col min="885" max="885" width="28" style="186" bestFit="1" customWidth="1"/>
    <col min="886" max="886" width="25.25" style="186" bestFit="1" customWidth="1"/>
    <col min="887" max="887" width="29.625" style="186" bestFit="1" customWidth="1"/>
    <col min="888" max="888" width="25.25" style="186" bestFit="1" customWidth="1"/>
    <col min="889" max="889" width="29.625" style="186" bestFit="1" customWidth="1"/>
    <col min="890" max="890" width="25.25" style="186" bestFit="1" customWidth="1"/>
    <col min="891" max="892" width="18.875" style="186" bestFit="1" customWidth="1"/>
    <col min="893" max="893" width="21" style="186" bestFit="1" customWidth="1"/>
    <col min="894" max="894" width="20.875" style="186" bestFit="1" customWidth="1"/>
    <col min="895" max="895" width="12.625" style="186" bestFit="1" customWidth="1"/>
    <col min="896" max="896" width="15.125" style="186" bestFit="1" customWidth="1"/>
    <col min="897" max="897" width="7.125" style="186" bestFit="1" customWidth="1"/>
    <col min="898" max="898" width="19.25" style="186" bestFit="1" customWidth="1"/>
    <col min="899" max="901" width="15.125" style="186" bestFit="1" customWidth="1"/>
    <col min="902" max="902" width="17.25" style="186" bestFit="1" customWidth="1"/>
    <col min="903" max="905" width="15.125" style="186" bestFit="1" customWidth="1"/>
    <col min="906" max="907" width="17.25" style="186" bestFit="1" customWidth="1"/>
    <col min="908" max="908" width="15.125" style="186" bestFit="1" customWidth="1"/>
    <col min="909" max="910" width="17.25" style="186" bestFit="1" customWidth="1"/>
    <col min="911" max="911" width="15.125" style="186" bestFit="1" customWidth="1"/>
    <col min="912" max="913" width="17.25" style="186" bestFit="1" customWidth="1"/>
    <col min="914" max="914" width="19.25" style="186" bestFit="1" customWidth="1"/>
    <col min="915" max="916" width="21.375" style="186" bestFit="1" customWidth="1"/>
    <col min="917" max="917" width="23.5" style="186" bestFit="1" customWidth="1"/>
    <col min="918" max="918" width="21.375" style="186" bestFit="1" customWidth="1"/>
    <col min="919" max="919" width="19.25" style="186" bestFit="1" customWidth="1"/>
    <col min="920" max="921" width="21.375" style="186" bestFit="1" customWidth="1"/>
    <col min="922" max="922" width="23.5" style="186" bestFit="1" customWidth="1"/>
    <col min="923" max="923" width="21.375" style="186" bestFit="1" customWidth="1"/>
    <col min="924" max="924" width="17.25" style="186" bestFit="1" customWidth="1"/>
    <col min="925" max="927" width="19.25" style="186" bestFit="1" customWidth="1"/>
    <col min="928" max="928" width="18.375" style="186" bestFit="1" customWidth="1"/>
    <col min="929" max="930" width="20.375" style="186" bestFit="1" customWidth="1"/>
    <col min="931" max="931" width="13" style="186" bestFit="1" customWidth="1"/>
    <col min="932" max="933" width="19.25" style="186" bestFit="1" customWidth="1"/>
    <col min="934" max="935" width="17.25" style="186" bestFit="1" customWidth="1"/>
    <col min="936" max="938" width="19.25" style="186" bestFit="1" customWidth="1"/>
    <col min="939" max="940" width="21.375" style="186" bestFit="1" customWidth="1"/>
    <col min="941" max="941" width="19.25" style="186" bestFit="1" customWidth="1"/>
    <col min="942" max="943" width="21.375" style="186" bestFit="1" customWidth="1"/>
    <col min="944" max="944" width="23.5" style="186" bestFit="1" customWidth="1"/>
    <col min="945" max="946" width="21.375" style="186" bestFit="1" customWidth="1"/>
    <col min="947" max="949" width="23.5" style="186" bestFit="1" customWidth="1"/>
    <col min="950" max="951" width="25.5" style="186" bestFit="1" customWidth="1"/>
    <col min="952" max="952" width="23.5" style="186" bestFit="1" customWidth="1"/>
    <col min="953" max="954" width="25.5" style="186" bestFit="1" customWidth="1"/>
    <col min="955" max="955" width="27.625" style="186" bestFit="1" customWidth="1"/>
    <col min="956" max="956" width="25.5" style="186" bestFit="1" customWidth="1"/>
    <col min="957" max="957" width="22.75" style="186" bestFit="1" customWidth="1"/>
    <col min="958" max="958" width="26.875" style="186" bestFit="1" customWidth="1"/>
    <col min="959" max="960" width="19.25" style="186" bestFit="1" customWidth="1"/>
    <col min="961" max="961" width="25.5" style="186" bestFit="1" customWidth="1"/>
    <col min="962" max="963" width="21.375" style="186" bestFit="1" customWidth="1"/>
    <col min="964" max="964" width="27.625" style="186" bestFit="1" customWidth="1"/>
    <col min="965" max="965" width="8.375" style="186" bestFit="1" customWidth="1"/>
    <col min="966" max="968" width="16.75" style="186" bestFit="1" customWidth="1"/>
    <col min="969" max="969" width="18.875" style="186" bestFit="1" customWidth="1"/>
    <col min="970" max="970" width="23.5" style="186" bestFit="1" customWidth="1"/>
    <col min="971" max="971" width="25.5" style="186" bestFit="1" customWidth="1"/>
    <col min="972" max="973" width="8.375" style="186" bestFit="1" customWidth="1"/>
    <col min="974" max="974" width="10.25" style="186" bestFit="1" customWidth="1"/>
    <col min="975" max="975" width="13.75" style="186" bestFit="1" customWidth="1"/>
    <col min="976" max="976" width="15.125" style="186" bestFit="1" customWidth="1"/>
    <col min="977" max="979" width="21.5" style="186" bestFit="1" customWidth="1"/>
    <col min="980" max="981" width="19.25" style="186" bestFit="1" customWidth="1"/>
    <col min="982" max="982" width="6.625" style="186" bestFit="1" customWidth="1"/>
    <col min="983" max="983" width="9" style="186"/>
    <col min="984" max="984" width="15.125" style="186" bestFit="1" customWidth="1"/>
    <col min="985" max="985" width="13" style="186" bestFit="1" customWidth="1"/>
    <col min="986" max="988" width="9" style="186"/>
    <col min="989" max="989" width="13" style="186" bestFit="1" customWidth="1"/>
    <col min="990" max="990" width="15" style="186" customWidth="1"/>
    <col min="991" max="991" width="13" style="186" bestFit="1" customWidth="1"/>
    <col min="992" max="992" width="9" style="186"/>
    <col min="993" max="995" width="12.375" style="186" bestFit="1" customWidth="1"/>
    <col min="996" max="996" width="11" style="186" bestFit="1" customWidth="1"/>
    <col min="997" max="997" width="20.375" style="186" bestFit="1" customWidth="1"/>
    <col min="998" max="999" width="27.75" style="186" bestFit="1" customWidth="1"/>
    <col min="1000" max="1001" width="19.375" style="186" bestFit="1" customWidth="1"/>
    <col min="1002" max="1002" width="17.25" style="186" bestFit="1" customWidth="1"/>
    <col min="1003" max="1003" width="19.375" style="186" bestFit="1" customWidth="1"/>
    <col min="1004" max="1005" width="9" style="186"/>
    <col min="1006" max="1006" width="17.375" style="186" bestFit="1" customWidth="1"/>
    <col min="1007" max="1007" width="9" style="186"/>
    <col min="1008" max="1008" width="17.375" style="186" bestFit="1" customWidth="1"/>
    <col min="1009" max="1010" width="9" style="186"/>
    <col min="1011" max="1012" width="11.125" style="186" bestFit="1" customWidth="1"/>
    <col min="1013" max="1013" width="5.25" style="186" bestFit="1" customWidth="1"/>
    <col min="1014" max="1014" width="9" style="186"/>
    <col min="1015" max="1015" width="14.25" style="186" bestFit="1" customWidth="1"/>
    <col min="1016" max="1016" width="17.875" style="186" bestFit="1" customWidth="1"/>
    <col min="1017" max="1017" width="5.25" style="186" bestFit="1" customWidth="1"/>
    <col min="1018" max="1018" width="9" style="186"/>
    <col min="1019" max="1019" width="11" style="186" bestFit="1" customWidth="1"/>
    <col min="1020" max="1020" width="8.375" style="186" bestFit="1" customWidth="1"/>
    <col min="1021" max="1021" width="9.625" style="186" bestFit="1" customWidth="1"/>
    <col min="1022" max="1022" width="15.125" style="186" bestFit="1" customWidth="1"/>
    <col min="1023" max="1023" width="11.125" style="186" bestFit="1" customWidth="1"/>
    <col min="1024" max="1024" width="9.5" style="186" bestFit="1" customWidth="1"/>
    <col min="1025" max="1025" width="11" style="186" bestFit="1" customWidth="1"/>
    <col min="1026" max="1034" width="15.125" style="186" bestFit="1" customWidth="1"/>
    <col min="1035" max="1035" width="7.125" style="186" bestFit="1" customWidth="1"/>
    <col min="1036" max="1036" width="11" style="186" bestFit="1" customWidth="1"/>
    <col min="1037" max="1037" width="15.125" style="186" bestFit="1" customWidth="1"/>
    <col min="1038" max="1038" width="19.25" style="186" bestFit="1" customWidth="1"/>
    <col min="1039" max="1039" width="15.125" style="186" bestFit="1" customWidth="1"/>
    <col min="1040" max="1040" width="19.25" style="186" bestFit="1" customWidth="1"/>
    <col min="1041" max="1041" width="15.125" style="186" bestFit="1" customWidth="1"/>
    <col min="1042" max="1042" width="19.25" style="186" bestFit="1" customWidth="1"/>
    <col min="1043" max="1043" width="15.125" style="186" bestFit="1" customWidth="1"/>
    <col min="1044" max="1044" width="19.25" style="186" bestFit="1" customWidth="1"/>
    <col min="1045" max="1045" width="15.125" style="186" bestFit="1" customWidth="1"/>
    <col min="1046" max="1046" width="19.25" style="186" bestFit="1" customWidth="1"/>
    <col min="1047" max="1047" width="13" style="186" bestFit="1" customWidth="1"/>
    <col min="1048" max="1048" width="17.25" style="186" bestFit="1" customWidth="1"/>
    <col min="1049" max="1049" width="15.125" style="186" bestFit="1" customWidth="1"/>
    <col min="1050" max="1050" width="19.25" style="186" bestFit="1" customWidth="1"/>
    <col min="1051" max="1051" width="15.125" style="186" bestFit="1" customWidth="1"/>
    <col min="1052" max="1052" width="19.25" style="186" bestFit="1" customWidth="1"/>
    <col min="1053" max="1058" width="21.375" style="186" bestFit="1" customWidth="1"/>
    <col min="1059" max="1060" width="17.25" style="186" bestFit="1" customWidth="1"/>
    <col min="1061" max="1061" width="7.125" style="186" bestFit="1" customWidth="1"/>
    <col min="1062" max="1062" width="11" style="186" bestFit="1" customWidth="1"/>
    <col min="1063" max="1063" width="7.125" style="186" bestFit="1" customWidth="1"/>
    <col min="1064" max="1065" width="11" style="186" bestFit="1" customWidth="1"/>
    <col min="1066" max="1066" width="15.125" style="186" bestFit="1" customWidth="1"/>
    <col min="1067" max="1067" width="16.5" style="186" bestFit="1" customWidth="1"/>
    <col min="1068" max="1068" width="20.625" style="186" bestFit="1" customWidth="1"/>
    <col min="1069" max="1069" width="7.125" style="186" bestFit="1" customWidth="1"/>
    <col min="1070" max="1072" width="11" style="186" bestFit="1" customWidth="1"/>
    <col min="1073" max="1073" width="15.125" style="186" bestFit="1" customWidth="1"/>
    <col min="1074" max="1076" width="11" style="186" bestFit="1" customWidth="1"/>
    <col min="1077" max="1077" width="13" style="186" bestFit="1" customWidth="1"/>
    <col min="1078" max="1078" width="11" style="186" bestFit="1" customWidth="1"/>
    <col min="1079" max="1079" width="15.125" style="186" bestFit="1" customWidth="1"/>
    <col min="1080" max="1080" width="17.25" style="186" bestFit="1" customWidth="1"/>
    <col min="1081" max="1081" width="7.125" style="186" bestFit="1" customWidth="1"/>
    <col min="1082" max="1082" width="13" style="186" bestFit="1" customWidth="1"/>
    <col min="1083" max="1084" width="12.375" style="186" bestFit="1" customWidth="1"/>
    <col min="1085" max="1086" width="15.125" style="186" bestFit="1" customWidth="1"/>
    <col min="1087" max="1088" width="18.625" style="186" bestFit="1" customWidth="1"/>
    <col min="1089" max="1090" width="21.375" style="186" bestFit="1" customWidth="1"/>
    <col min="1091" max="1091" width="17.25" style="186" bestFit="1" customWidth="1"/>
    <col min="1092" max="1092" width="11" style="186" bestFit="1" customWidth="1"/>
    <col min="1093" max="1094" width="15.125" style="186" bestFit="1" customWidth="1"/>
    <col min="1095" max="1095" width="11" style="186" bestFit="1" customWidth="1"/>
    <col min="1096" max="1097" width="15.125" style="186" bestFit="1" customWidth="1"/>
    <col min="1098" max="1098" width="11.875" style="186" bestFit="1" customWidth="1"/>
    <col min="1099" max="1099" width="16.375" style="186" bestFit="1" customWidth="1"/>
    <col min="1100" max="1100" width="15.125" style="186" bestFit="1" customWidth="1"/>
    <col min="1101" max="1101" width="11" style="186" bestFit="1" customWidth="1"/>
    <col min="1102" max="1103" width="15.125" style="186" bestFit="1" customWidth="1"/>
    <col min="1104" max="1104" width="11" style="186" bestFit="1" customWidth="1"/>
    <col min="1105" max="1106" width="15.125" style="186" bestFit="1" customWidth="1"/>
    <col min="1107" max="1107" width="5.25" style="186" bestFit="1" customWidth="1"/>
    <col min="1108" max="1109" width="9" style="186"/>
    <col min="1110" max="1110" width="7.125" style="186" bestFit="1" customWidth="1"/>
    <col min="1111" max="1111" width="9" style="186"/>
    <col min="1112" max="1112" width="59.375" style="186" bestFit="1" customWidth="1"/>
    <col min="1113" max="1113" width="45.5" style="186" bestFit="1" customWidth="1"/>
    <col min="1114" max="1114" width="27.625" style="186" bestFit="1" customWidth="1"/>
    <col min="1115" max="1115" width="11" style="186" bestFit="1" customWidth="1"/>
    <col min="1116" max="1119" width="13" style="186" bestFit="1" customWidth="1"/>
    <col min="1120" max="1120" width="14.375" style="186" bestFit="1" customWidth="1"/>
    <col min="1121" max="1121" width="13" style="186" bestFit="1" customWidth="1"/>
    <col min="1122" max="1123" width="18.125" style="186" bestFit="1" customWidth="1"/>
    <col min="1124" max="1124" width="20.25" style="186" bestFit="1" customWidth="1"/>
    <col min="1125" max="1125" width="17.625" style="186" bestFit="1" customWidth="1"/>
    <col min="1126" max="1126" width="15.125" style="186" bestFit="1" customWidth="1"/>
    <col min="1127" max="1127" width="21.375" style="186" bestFit="1" customWidth="1"/>
    <col min="1128" max="1128" width="12.875" style="186" bestFit="1" customWidth="1"/>
    <col min="1129" max="1129" width="13" style="186" bestFit="1" customWidth="1"/>
    <col min="1130" max="1130" width="21.5" style="186" bestFit="1" customWidth="1"/>
    <col min="1131" max="1132" width="13.125" style="186" bestFit="1" customWidth="1"/>
    <col min="1133" max="1133" width="21.25" style="186" bestFit="1" customWidth="1"/>
    <col min="1134" max="1134" width="17.375" style="186" bestFit="1" customWidth="1"/>
    <col min="1135" max="1135" width="13.125" style="186" bestFit="1" customWidth="1"/>
    <col min="1136" max="1136" width="15.125" style="186" bestFit="1" customWidth="1"/>
    <col min="1137" max="1137" width="25.25" style="186" bestFit="1" customWidth="1"/>
    <col min="1138" max="1138" width="18.875" style="186" bestFit="1" customWidth="1"/>
    <col min="1139" max="1139" width="28" style="186" bestFit="1" customWidth="1"/>
    <col min="1140" max="1140" width="26.75" style="186" bestFit="1" customWidth="1"/>
    <col min="1141" max="1141" width="28" style="186" bestFit="1" customWidth="1"/>
    <col min="1142" max="1142" width="25.25" style="186" bestFit="1" customWidth="1"/>
    <col min="1143" max="1143" width="29.625" style="186" bestFit="1" customWidth="1"/>
    <col min="1144" max="1144" width="25.25" style="186" bestFit="1" customWidth="1"/>
    <col min="1145" max="1145" width="29.625" style="186" bestFit="1" customWidth="1"/>
    <col min="1146" max="1146" width="25.25" style="186" bestFit="1" customWidth="1"/>
    <col min="1147" max="1148" width="18.875" style="186" bestFit="1" customWidth="1"/>
    <col min="1149" max="1149" width="21" style="186" bestFit="1" customWidth="1"/>
    <col min="1150" max="1150" width="20.875" style="186" bestFit="1" customWidth="1"/>
    <col min="1151" max="1151" width="12.625" style="186" bestFit="1" customWidth="1"/>
    <col min="1152" max="1152" width="15.125" style="186" bestFit="1" customWidth="1"/>
    <col min="1153" max="1153" width="7.125" style="186" bestFit="1" customWidth="1"/>
    <col min="1154" max="1154" width="19.25" style="186" bestFit="1" customWidth="1"/>
    <col min="1155" max="1157" width="15.125" style="186" bestFit="1" customWidth="1"/>
    <col min="1158" max="1158" width="17.25" style="186" bestFit="1" customWidth="1"/>
    <col min="1159" max="1161" width="15.125" style="186" bestFit="1" customWidth="1"/>
    <col min="1162" max="1163" width="17.25" style="186" bestFit="1" customWidth="1"/>
    <col min="1164" max="1164" width="15.125" style="186" bestFit="1" customWidth="1"/>
    <col min="1165" max="1166" width="17.25" style="186" bestFit="1" customWidth="1"/>
    <col min="1167" max="1167" width="15.125" style="186" bestFit="1" customWidth="1"/>
    <col min="1168" max="1169" width="17.25" style="186" bestFit="1" customWidth="1"/>
    <col min="1170" max="1170" width="19.25" style="186" bestFit="1" customWidth="1"/>
    <col min="1171" max="1172" width="21.375" style="186" bestFit="1" customWidth="1"/>
    <col min="1173" max="1173" width="23.5" style="186" bestFit="1" customWidth="1"/>
    <col min="1174" max="1174" width="21.375" style="186" bestFit="1" customWidth="1"/>
    <col min="1175" max="1175" width="19.25" style="186" bestFit="1" customWidth="1"/>
    <col min="1176" max="1177" width="21.375" style="186" bestFit="1" customWidth="1"/>
    <col min="1178" max="1178" width="23.5" style="186" bestFit="1" customWidth="1"/>
    <col min="1179" max="1179" width="21.375" style="186" bestFit="1" customWidth="1"/>
    <col min="1180" max="1180" width="17.25" style="186" bestFit="1" customWidth="1"/>
    <col min="1181" max="1183" width="19.25" style="186" bestFit="1" customWidth="1"/>
    <col min="1184" max="1184" width="18.375" style="186" bestFit="1" customWidth="1"/>
    <col min="1185" max="1186" width="20.375" style="186" bestFit="1" customWidth="1"/>
    <col min="1187" max="1187" width="13" style="186" bestFit="1" customWidth="1"/>
    <col min="1188" max="1189" width="19.25" style="186" bestFit="1" customWidth="1"/>
    <col min="1190" max="1191" width="17.25" style="186" bestFit="1" customWidth="1"/>
    <col min="1192" max="1194" width="19.25" style="186" bestFit="1" customWidth="1"/>
    <col min="1195" max="1196" width="21.375" style="186" bestFit="1" customWidth="1"/>
    <col min="1197" max="1197" width="19.25" style="186" bestFit="1" customWidth="1"/>
    <col min="1198" max="1199" width="21.375" style="186" bestFit="1" customWidth="1"/>
    <col min="1200" max="1200" width="23.5" style="186" bestFit="1" customWidth="1"/>
    <col min="1201" max="1202" width="21.375" style="186" bestFit="1" customWidth="1"/>
    <col min="1203" max="1205" width="23.5" style="186" bestFit="1" customWidth="1"/>
    <col min="1206" max="1207" width="25.5" style="186" bestFit="1" customWidth="1"/>
    <col min="1208" max="1208" width="23.5" style="186" bestFit="1" customWidth="1"/>
    <col min="1209" max="1210" width="25.5" style="186" bestFit="1" customWidth="1"/>
    <col min="1211" max="1211" width="27.625" style="186" bestFit="1" customWidth="1"/>
    <col min="1212" max="1212" width="25.5" style="186" bestFit="1" customWidth="1"/>
    <col min="1213" max="1213" width="22.75" style="186" bestFit="1" customWidth="1"/>
    <col min="1214" max="1214" width="26.875" style="186" bestFit="1" customWidth="1"/>
    <col min="1215" max="1216" width="19.25" style="186" bestFit="1" customWidth="1"/>
    <col min="1217" max="1217" width="25.5" style="186" bestFit="1" customWidth="1"/>
    <col min="1218" max="1219" width="21.375" style="186" bestFit="1" customWidth="1"/>
    <col min="1220" max="1220" width="27.625" style="186" bestFit="1" customWidth="1"/>
    <col min="1221" max="1221" width="8.375" style="186" bestFit="1" customWidth="1"/>
    <col min="1222" max="1224" width="16.75" style="186" bestFit="1" customWidth="1"/>
    <col min="1225" max="1225" width="18.875" style="186" bestFit="1" customWidth="1"/>
    <col min="1226" max="1226" width="23.5" style="186" bestFit="1" customWidth="1"/>
    <col min="1227" max="1227" width="25.5" style="186" bestFit="1" customWidth="1"/>
    <col min="1228" max="1229" width="8.375" style="186" bestFit="1" customWidth="1"/>
    <col min="1230" max="1230" width="10.25" style="186" bestFit="1" customWidth="1"/>
    <col min="1231" max="1231" width="13.75" style="186" bestFit="1" customWidth="1"/>
    <col min="1232" max="1232" width="15.125" style="186" bestFit="1" customWidth="1"/>
    <col min="1233" max="1235" width="21.5" style="186" bestFit="1" customWidth="1"/>
    <col min="1236" max="1237" width="19.25" style="186" bestFit="1" customWidth="1"/>
    <col min="1238" max="1238" width="6.625" style="186" bestFit="1" customWidth="1"/>
    <col min="1239" max="1239" width="9" style="186"/>
    <col min="1240" max="1240" width="15.125" style="186" bestFit="1" customWidth="1"/>
    <col min="1241" max="1241" width="13" style="186" bestFit="1" customWidth="1"/>
    <col min="1242" max="1244" width="9" style="186"/>
    <col min="1245" max="1245" width="13" style="186" bestFit="1" customWidth="1"/>
    <col min="1246" max="1246" width="15" style="186" customWidth="1"/>
    <col min="1247" max="1247" width="13" style="186" bestFit="1" customWidth="1"/>
    <col min="1248" max="1248" width="9" style="186"/>
    <col min="1249" max="1251" width="12.375" style="186" bestFit="1" customWidth="1"/>
    <col min="1252" max="1252" width="11" style="186" bestFit="1" customWidth="1"/>
    <col min="1253" max="1253" width="20.375" style="186" bestFit="1" customWidth="1"/>
    <col min="1254" max="1255" width="27.75" style="186" bestFit="1" customWidth="1"/>
    <col min="1256" max="1257" width="19.375" style="186" bestFit="1" customWidth="1"/>
    <col min="1258" max="1258" width="17.25" style="186" bestFit="1" customWidth="1"/>
    <col min="1259" max="1259" width="19.375" style="186" bestFit="1" customWidth="1"/>
    <col min="1260" max="1261" width="9" style="186"/>
    <col min="1262" max="1262" width="17.375" style="186" bestFit="1" customWidth="1"/>
    <col min="1263" max="1263" width="9" style="186"/>
    <col min="1264" max="1264" width="17.375" style="186" bestFit="1" customWidth="1"/>
    <col min="1265" max="1266" width="9" style="186"/>
    <col min="1267" max="1268" width="11.125" style="186" bestFit="1" customWidth="1"/>
    <col min="1269" max="1269" width="5.25" style="186" bestFit="1" customWidth="1"/>
    <col min="1270" max="1270" width="9" style="186"/>
    <col min="1271" max="1271" width="14.25" style="186" bestFit="1" customWidth="1"/>
    <col min="1272" max="1272" width="17.875" style="186" bestFit="1" customWidth="1"/>
    <col min="1273" max="1273" width="5.25" style="186" bestFit="1" customWidth="1"/>
    <col min="1274" max="1274" width="9" style="186"/>
    <col min="1275" max="1275" width="11" style="186" bestFit="1" customWidth="1"/>
    <col min="1276" max="1276" width="8.375" style="186" bestFit="1" customWidth="1"/>
    <col min="1277" max="1277" width="9.625" style="186" bestFit="1" customWidth="1"/>
    <col min="1278" max="1278" width="15.125" style="186" bestFit="1" customWidth="1"/>
    <col min="1279" max="1279" width="11.125" style="186" bestFit="1" customWidth="1"/>
    <col min="1280" max="1280" width="9.5" style="186" bestFit="1" customWidth="1"/>
    <col min="1281" max="1281" width="11" style="186" bestFit="1" customWidth="1"/>
    <col min="1282" max="1290" width="15.125" style="186" bestFit="1" customWidth="1"/>
    <col min="1291" max="1291" width="7.125" style="186" bestFit="1" customWidth="1"/>
    <col min="1292" max="1292" width="11" style="186" bestFit="1" customWidth="1"/>
    <col min="1293" max="1293" width="15.125" style="186" bestFit="1" customWidth="1"/>
    <col min="1294" max="1294" width="19.25" style="186" bestFit="1" customWidth="1"/>
    <col min="1295" max="1295" width="15.125" style="186" bestFit="1" customWidth="1"/>
    <col min="1296" max="1296" width="19.25" style="186" bestFit="1" customWidth="1"/>
    <col min="1297" max="1297" width="15.125" style="186" bestFit="1" customWidth="1"/>
    <col min="1298" max="1298" width="19.25" style="186" bestFit="1" customWidth="1"/>
    <col min="1299" max="1299" width="15.125" style="186" bestFit="1" customWidth="1"/>
    <col min="1300" max="1300" width="19.25" style="186" bestFit="1" customWidth="1"/>
    <col min="1301" max="1301" width="15.125" style="186" bestFit="1" customWidth="1"/>
    <col min="1302" max="1302" width="19.25" style="186" bestFit="1" customWidth="1"/>
    <col min="1303" max="1303" width="13" style="186" bestFit="1" customWidth="1"/>
    <col min="1304" max="1304" width="17.25" style="186" bestFit="1" customWidth="1"/>
    <col min="1305" max="1305" width="15.125" style="186" bestFit="1" customWidth="1"/>
    <col min="1306" max="1306" width="19.25" style="186" bestFit="1" customWidth="1"/>
    <col min="1307" max="1307" width="15.125" style="186" bestFit="1" customWidth="1"/>
    <col min="1308" max="1308" width="19.25" style="186" bestFit="1" customWidth="1"/>
    <col min="1309" max="1314" width="21.375" style="186" bestFit="1" customWidth="1"/>
    <col min="1315" max="1316" width="17.25" style="186" bestFit="1" customWidth="1"/>
    <col min="1317" max="1317" width="7.125" style="186" bestFit="1" customWidth="1"/>
    <col min="1318" max="1318" width="11" style="186" bestFit="1" customWidth="1"/>
    <col min="1319" max="1319" width="7.125" style="186" bestFit="1" customWidth="1"/>
    <col min="1320" max="1321" width="11" style="186" bestFit="1" customWidth="1"/>
    <col min="1322" max="1322" width="15.125" style="186" bestFit="1" customWidth="1"/>
    <col min="1323" max="1323" width="16.5" style="186" bestFit="1" customWidth="1"/>
    <col min="1324" max="1324" width="20.625" style="186" bestFit="1" customWidth="1"/>
    <col min="1325" max="1325" width="7.125" style="186" bestFit="1" customWidth="1"/>
    <col min="1326" max="1328" width="11" style="186" bestFit="1" customWidth="1"/>
    <col min="1329" max="1329" width="15.125" style="186" bestFit="1" customWidth="1"/>
    <col min="1330" max="1332" width="11" style="186" bestFit="1" customWidth="1"/>
    <col min="1333" max="1333" width="13" style="186" bestFit="1" customWidth="1"/>
    <col min="1334" max="1334" width="11" style="186" bestFit="1" customWidth="1"/>
    <col min="1335" max="1335" width="15.125" style="186" bestFit="1" customWidth="1"/>
    <col min="1336" max="1336" width="17.25" style="186" bestFit="1" customWidth="1"/>
    <col min="1337" max="1337" width="7.125" style="186" bestFit="1" customWidth="1"/>
    <col min="1338" max="1338" width="13" style="186" bestFit="1" customWidth="1"/>
    <col min="1339" max="1340" width="12.375" style="186" bestFit="1" customWidth="1"/>
    <col min="1341" max="1342" width="15.125" style="186" bestFit="1" customWidth="1"/>
    <col min="1343" max="1344" width="18.625" style="186" bestFit="1" customWidth="1"/>
    <col min="1345" max="1346" width="21.375" style="186" bestFit="1" customWidth="1"/>
    <col min="1347" max="1347" width="17.25" style="186" bestFit="1" customWidth="1"/>
    <col min="1348" max="1348" width="11" style="186" bestFit="1" customWidth="1"/>
    <col min="1349" max="1350" width="15.125" style="186" bestFit="1" customWidth="1"/>
    <col min="1351" max="1351" width="11" style="186" bestFit="1" customWidth="1"/>
    <col min="1352" max="1353" width="15.125" style="186" bestFit="1" customWidth="1"/>
    <col min="1354" max="1354" width="11.875" style="186" bestFit="1" customWidth="1"/>
    <col min="1355" max="1355" width="16.375" style="186" bestFit="1" customWidth="1"/>
    <col min="1356" max="1356" width="15.125" style="186" bestFit="1" customWidth="1"/>
    <col min="1357" max="1357" width="11" style="186" bestFit="1" customWidth="1"/>
    <col min="1358" max="1359" width="15.125" style="186" bestFit="1" customWidth="1"/>
    <col min="1360" max="1360" width="11" style="186" bestFit="1" customWidth="1"/>
    <col min="1361" max="1362" width="15.125" style="186" bestFit="1" customWidth="1"/>
    <col min="1363" max="1363" width="5.25" style="186" bestFit="1" customWidth="1"/>
    <col min="1364" max="1365" width="9" style="186"/>
    <col min="1366" max="1366" width="7.125" style="186" bestFit="1" customWidth="1"/>
    <col min="1367" max="1367" width="9" style="186"/>
    <col min="1368" max="1368" width="59.375" style="186" bestFit="1" customWidth="1"/>
    <col min="1369" max="1369" width="45.5" style="186" bestFit="1" customWidth="1"/>
    <col min="1370" max="1370" width="27.625" style="186" bestFit="1" customWidth="1"/>
    <col min="1371" max="1371" width="11" style="186" bestFit="1" customWidth="1"/>
    <col min="1372" max="1375" width="13" style="186" bestFit="1" customWidth="1"/>
    <col min="1376" max="1376" width="14.375" style="186" bestFit="1" customWidth="1"/>
    <col min="1377" max="1377" width="13" style="186" bestFit="1" customWidth="1"/>
    <col min="1378" max="1379" width="18.125" style="186" bestFit="1" customWidth="1"/>
    <col min="1380" max="1380" width="20.25" style="186" bestFit="1" customWidth="1"/>
    <col min="1381" max="1381" width="17.625" style="186" bestFit="1" customWidth="1"/>
    <col min="1382" max="1382" width="15.125" style="186" bestFit="1" customWidth="1"/>
    <col min="1383" max="1383" width="21.375" style="186" bestFit="1" customWidth="1"/>
    <col min="1384" max="1384" width="12.875" style="186" bestFit="1" customWidth="1"/>
    <col min="1385" max="1385" width="13" style="186" bestFit="1" customWidth="1"/>
    <col min="1386" max="1386" width="21.5" style="186" bestFit="1" customWidth="1"/>
    <col min="1387" max="1388" width="13.125" style="186" bestFit="1" customWidth="1"/>
    <col min="1389" max="1389" width="21.25" style="186" bestFit="1" customWidth="1"/>
    <col min="1390" max="1390" width="17.375" style="186" bestFit="1" customWidth="1"/>
    <col min="1391" max="1391" width="13.125" style="186" bestFit="1" customWidth="1"/>
    <col min="1392" max="1392" width="15.125" style="186" bestFit="1" customWidth="1"/>
    <col min="1393" max="1393" width="25.25" style="186" bestFit="1" customWidth="1"/>
    <col min="1394" max="1394" width="18.875" style="186" bestFit="1" customWidth="1"/>
    <col min="1395" max="1395" width="28" style="186" bestFit="1" customWidth="1"/>
    <col min="1396" max="1396" width="26.75" style="186" bestFit="1" customWidth="1"/>
    <col min="1397" max="1397" width="28" style="186" bestFit="1" customWidth="1"/>
    <col min="1398" max="1398" width="25.25" style="186" bestFit="1" customWidth="1"/>
    <col min="1399" max="1399" width="29.625" style="186" bestFit="1" customWidth="1"/>
    <col min="1400" max="1400" width="25.25" style="186" bestFit="1" customWidth="1"/>
    <col min="1401" max="1401" width="29.625" style="186" bestFit="1" customWidth="1"/>
    <col min="1402" max="1402" width="25.25" style="186" bestFit="1" customWidth="1"/>
    <col min="1403" max="1404" width="18.875" style="186" bestFit="1" customWidth="1"/>
    <col min="1405" max="1405" width="21" style="186" bestFit="1" customWidth="1"/>
    <col min="1406" max="1406" width="20.875" style="186" bestFit="1" customWidth="1"/>
    <col min="1407" max="1407" width="12.625" style="186" bestFit="1" customWidth="1"/>
    <col min="1408" max="1408" width="15.125" style="186" bestFit="1" customWidth="1"/>
    <col min="1409" max="1409" width="7.125" style="186" bestFit="1" customWidth="1"/>
    <col min="1410" max="1410" width="19.25" style="186" bestFit="1" customWidth="1"/>
    <col min="1411" max="1413" width="15.125" style="186" bestFit="1" customWidth="1"/>
    <col min="1414" max="1414" width="17.25" style="186" bestFit="1" customWidth="1"/>
    <col min="1415" max="1417" width="15.125" style="186" bestFit="1" customWidth="1"/>
    <col min="1418" max="1419" width="17.25" style="186" bestFit="1" customWidth="1"/>
    <col min="1420" max="1420" width="15.125" style="186" bestFit="1" customWidth="1"/>
    <col min="1421" max="1422" width="17.25" style="186" bestFit="1" customWidth="1"/>
    <col min="1423" max="1423" width="15.125" style="186" bestFit="1" customWidth="1"/>
    <col min="1424" max="1425" width="17.25" style="186" bestFit="1" customWidth="1"/>
    <col min="1426" max="1426" width="19.25" style="186" bestFit="1" customWidth="1"/>
    <col min="1427" max="1428" width="21.375" style="186" bestFit="1" customWidth="1"/>
    <col min="1429" max="1429" width="23.5" style="186" bestFit="1" customWidth="1"/>
    <col min="1430" max="1430" width="21.375" style="186" bestFit="1" customWidth="1"/>
    <col min="1431" max="1431" width="19.25" style="186" bestFit="1" customWidth="1"/>
    <col min="1432" max="1433" width="21.375" style="186" bestFit="1" customWidth="1"/>
    <col min="1434" max="1434" width="23.5" style="186" bestFit="1" customWidth="1"/>
    <col min="1435" max="1435" width="21.375" style="186" bestFit="1" customWidth="1"/>
    <col min="1436" max="1436" width="17.25" style="186" bestFit="1" customWidth="1"/>
    <col min="1437" max="1439" width="19.25" style="186" bestFit="1" customWidth="1"/>
    <col min="1440" max="1440" width="18.375" style="186" bestFit="1" customWidth="1"/>
    <col min="1441" max="1442" width="20.375" style="186" bestFit="1" customWidth="1"/>
    <col min="1443" max="1443" width="13" style="186" bestFit="1" customWidth="1"/>
    <col min="1444" max="1445" width="19.25" style="186" bestFit="1" customWidth="1"/>
    <col min="1446" max="1447" width="17.25" style="186" bestFit="1" customWidth="1"/>
    <col min="1448" max="1450" width="19.25" style="186" bestFit="1" customWidth="1"/>
    <col min="1451" max="1452" width="21.375" style="186" bestFit="1" customWidth="1"/>
    <col min="1453" max="1453" width="19.25" style="186" bestFit="1" customWidth="1"/>
    <col min="1454" max="1455" width="21.375" style="186" bestFit="1" customWidth="1"/>
    <col min="1456" max="1456" width="23.5" style="186" bestFit="1" customWidth="1"/>
    <col min="1457" max="1458" width="21.375" style="186" bestFit="1" customWidth="1"/>
    <col min="1459" max="1461" width="23.5" style="186" bestFit="1" customWidth="1"/>
    <col min="1462" max="1463" width="25.5" style="186" bestFit="1" customWidth="1"/>
    <col min="1464" max="1464" width="23.5" style="186" bestFit="1" customWidth="1"/>
    <col min="1465" max="1466" width="25.5" style="186" bestFit="1" customWidth="1"/>
    <col min="1467" max="1467" width="27.625" style="186" bestFit="1" customWidth="1"/>
    <col min="1468" max="1468" width="25.5" style="186" bestFit="1" customWidth="1"/>
    <col min="1469" max="1469" width="22.75" style="186" bestFit="1" customWidth="1"/>
    <col min="1470" max="1470" width="26.875" style="186" bestFit="1" customWidth="1"/>
    <col min="1471" max="1472" width="19.25" style="186" bestFit="1" customWidth="1"/>
    <col min="1473" max="1473" width="25.5" style="186" bestFit="1" customWidth="1"/>
    <col min="1474" max="1475" width="21.375" style="186" bestFit="1" customWidth="1"/>
    <col min="1476" max="1476" width="27.625" style="186" bestFit="1" customWidth="1"/>
    <col min="1477" max="1477" width="8.375" style="186" bestFit="1" customWidth="1"/>
    <col min="1478" max="1480" width="16.75" style="186" bestFit="1" customWidth="1"/>
    <col min="1481" max="1481" width="18.875" style="186" bestFit="1" customWidth="1"/>
    <col min="1482" max="1482" width="23.5" style="186" bestFit="1" customWidth="1"/>
    <col min="1483" max="1483" width="25.5" style="186" bestFit="1" customWidth="1"/>
    <col min="1484" max="1485" width="8.375" style="186" bestFit="1" customWidth="1"/>
    <col min="1486" max="1486" width="10.25" style="186" bestFit="1" customWidth="1"/>
    <col min="1487" max="1487" width="13.75" style="186" bestFit="1" customWidth="1"/>
    <col min="1488" max="1488" width="15.125" style="186" bestFit="1" customWidth="1"/>
    <col min="1489" max="1491" width="21.5" style="186" bestFit="1" customWidth="1"/>
    <col min="1492" max="1493" width="19.25" style="186" bestFit="1" customWidth="1"/>
    <col min="1494" max="1494" width="6.625" style="186" bestFit="1" customWidth="1"/>
    <col min="1495" max="1495" width="9" style="186"/>
    <col min="1496" max="1496" width="15.125" style="186" bestFit="1" customWidth="1"/>
    <col min="1497" max="1497" width="13" style="186" bestFit="1" customWidth="1"/>
    <col min="1498" max="1500" width="9" style="186"/>
    <col min="1501" max="1501" width="13" style="186" bestFit="1" customWidth="1"/>
    <col min="1502" max="1502" width="15" style="186" customWidth="1"/>
    <col min="1503" max="1503" width="13" style="186" bestFit="1" customWidth="1"/>
    <col min="1504" max="1504" width="9" style="186"/>
    <col min="1505" max="1507" width="12.375" style="186" bestFit="1" customWidth="1"/>
    <col min="1508" max="1508" width="11" style="186" bestFit="1" customWidth="1"/>
    <col min="1509" max="1509" width="20.375" style="186" bestFit="1" customWidth="1"/>
    <col min="1510" max="1511" width="27.75" style="186" bestFit="1" customWidth="1"/>
    <col min="1512" max="1513" width="19.375" style="186" bestFit="1" customWidth="1"/>
    <col min="1514" max="1514" width="17.25" style="186" bestFit="1" customWidth="1"/>
    <col min="1515" max="1515" width="19.375" style="186" bestFit="1" customWidth="1"/>
    <col min="1516" max="1517" width="9" style="186"/>
    <col min="1518" max="1518" width="17.375" style="186" bestFit="1" customWidth="1"/>
    <col min="1519" max="1519" width="9" style="186"/>
    <col min="1520" max="1520" width="17.375" style="186" bestFit="1" customWidth="1"/>
    <col min="1521" max="1522" width="9" style="186"/>
    <col min="1523" max="1524" width="11.125" style="186" bestFit="1" customWidth="1"/>
    <col min="1525" max="1525" width="5.25" style="186" bestFit="1" customWidth="1"/>
    <col min="1526" max="1526" width="9" style="186"/>
    <col min="1527" max="1527" width="14.25" style="186" bestFit="1" customWidth="1"/>
    <col min="1528" max="1528" width="17.875" style="186" bestFit="1" customWidth="1"/>
    <col min="1529" max="1529" width="5.25" style="186" bestFit="1" customWidth="1"/>
    <col min="1530" max="1530" width="9" style="186"/>
    <col min="1531" max="1531" width="11" style="186" bestFit="1" customWidth="1"/>
    <col min="1532" max="1532" width="8.375" style="186" bestFit="1" customWidth="1"/>
    <col min="1533" max="1533" width="9.625" style="186" bestFit="1" customWidth="1"/>
    <col min="1534" max="1534" width="15.125" style="186" bestFit="1" customWidth="1"/>
    <col min="1535" max="1535" width="11.125" style="186" bestFit="1" customWidth="1"/>
    <col min="1536" max="1536" width="9.5" style="186" bestFit="1" customWidth="1"/>
    <col min="1537" max="1537" width="11" style="186" bestFit="1" customWidth="1"/>
    <col min="1538" max="1546" width="15.125" style="186" bestFit="1" customWidth="1"/>
    <col min="1547" max="1547" width="7.125" style="186" bestFit="1" customWidth="1"/>
    <col min="1548" max="1548" width="11" style="186" bestFit="1" customWidth="1"/>
    <col min="1549" max="1549" width="15.125" style="186" bestFit="1" customWidth="1"/>
    <col min="1550" max="1550" width="19.25" style="186" bestFit="1" customWidth="1"/>
    <col min="1551" max="1551" width="15.125" style="186" bestFit="1" customWidth="1"/>
    <col min="1552" max="1552" width="19.25" style="186" bestFit="1" customWidth="1"/>
    <col min="1553" max="1553" width="15.125" style="186" bestFit="1" customWidth="1"/>
    <col min="1554" max="1554" width="19.25" style="186" bestFit="1" customWidth="1"/>
    <col min="1555" max="1555" width="15.125" style="186" bestFit="1" customWidth="1"/>
    <col min="1556" max="1556" width="19.25" style="186" bestFit="1" customWidth="1"/>
    <col min="1557" max="1557" width="15.125" style="186" bestFit="1" customWidth="1"/>
    <col min="1558" max="1558" width="19.25" style="186" bestFit="1" customWidth="1"/>
    <col min="1559" max="1559" width="13" style="186" bestFit="1" customWidth="1"/>
    <col min="1560" max="1560" width="17.25" style="186" bestFit="1" customWidth="1"/>
    <col min="1561" max="1561" width="15.125" style="186" bestFit="1" customWidth="1"/>
    <col min="1562" max="1562" width="19.25" style="186" bestFit="1" customWidth="1"/>
    <col min="1563" max="1563" width="15.125" style="186" bestFit="1" customWidth="1"/>
    <col min="1564" max="1564" width="19.25" style="186" bestFit="1" customWidth="1"/>
    <col min="1565" max="1570" width="21.375" style="186" bestFit="1" customWidth="1"/>
    <col min="1571" max="1572" width="17.25" style="186" bestFit="1" customWidth="1"/>
    <col min="1573" max="1573" width="7.125" style="186" bestFit="1" customWidth="1"/>
    <col min="1574" max="1574" width="11" style="186" bestFit="1" customWidth="1"/>
    <col min="1575" max="1575" width="7.125" style="186" bestFit="1" customWidth="1"/>
    <col min="1576" max="1577" width="11" style="186" bestFit="1" customWidth="1"/>
    <col min="1578" max="1578" width="15.125" style="186" bestFit="1" customWidth="1"/>
    <col min="1579" max="1579" width="16.5" style="186" bestFit="1" customWidth="1"/>
    <col min="1580" max="1580" width="20.625" style="186" bestFit="1" customWidth="1"/>
    <col min="1581" max="1581" width="7.125" style="186" bestFit="1" customWidth="1"/>
    <col min="1582" max="1584" width="11" style="186" bestFit="1" customWidth="1"/>
    <col min="1585" max="1585" width="15.125" style="186" bestFit="1" customWidth="1"/>
    <col min="1586" max="1588" width="11" style="186" bestFit="1" customWidth="1"/>
    <col min="1589" max="1589" width="13" style="186" bestFit="1" customWidth="1"/>
    <col min="1590" max="1590" width="11" style="186" bestFit="1" customWidth="1"/>
    <col min="1591" max="1591" width="15.125" style="186" bestFit="1" customWidth="1"/>
    <col min="1592" max="1592" width="17.25" style="186" bestFit="1" customWidth="1"/>
    <col min="1593" max="1593" width="7.125" style="186" bestFit="1" customWidth="1"/>
    <col min="1594" max="1594" width="13" style="186" bestFit="1" customWidth="1"/>
    <col min="1595" max="1596" width="12.375" style="186" bestFit="1" customWidth="1"/>
    <col min="1597" max="1598" width="15.125" style="186" bestFit="1" customWidth="1"/>
    <col min="1599" max="1600" width="18.625" style="186" bestFit="1" customWidth="1"/>
    <col min="1601" max="1602" width="21.375" style="186" bestFit="1" customWidth="1"/>
    <col min="1603" max="1603" width="17.25" style="186" bestFit="1" customWidth="1"/>
    <col min="1604" max="1604" width="11" style="186" bestFit="1" customWidth="1"/>
    <col min="1605" max="1606" width="15.125" style="186" bestFit="1" customWidth="1"/>
    <col min="1607" max="1607" width="11" style="186" bestFit="1" customWidth="1"/>
    <col min="1608" max="1609" width="15.125" style="186" bestFit="1" customWidth="1"/>
    <col min="1610" max="1610" width="11.875" style="186" bestFit="1" customWidth="1"/>
    <col min="1611" max="1611" width="16.375" style="186" bestFit="1" customWidth="1"/>
    <col min="1612" max="1612" width="15.125" style="186" bestFit="1" customWidth="1"/>
    <col min="1613" max="1613" width="11" style="186" bestFit="1" customWidth="1"/>
    <col min="1614" max="1615" width="15.125" style="186" bestFit="1" customWidth="1"/>
    <col min="1616" max="1616" width="11" style="186" bestFit="1" customWidth="1"/>
    <col min="1617" max="1618" width="15.125" style="186" bestFit="1" customWidth="1"/>
    <col min="1619" max="1619" width="5.25" style="186" bestFit="1" customWidth="1"/>
    <col min="1620" max="1621" width="9" style="186"/>
    <col min="1622" max="1622" width="7.125" style="186" bestFit="1" customWidth="1"/>
    <col min="1623" max="1623" width="9" style="186"/>
    <col min="1624" max="1624" width="59.375" style="186" bestFit="1" customWidth="1"/>
    <col min="1625" max="1625" width="45.5" style="186" bestFit="1" customWidth="1"/>
    <col min="1626" max="1626" width="27.625" style="186" bestFit="1" customWidth="1"/>
    <col min="1627" max="1627" width="11" style="186" bestFit="1" customWidth="1"/>
    <col min="1628" max="1631" width="13" style="186" bestFit="1" customWidth="1"/>
    <col min="1632" max="1632" width="14.375" style="186" bestFit="1" customWidth="1"/>
    <col min="1633" max="1633" width="13" style="186" bestFit="1" customWidth="1"/>
    <col min="1634" max="1635" width="18.125" style="186" bestFit="1" customWidth="1"/>
    <col min="1636" max="1636" width="20.25" style="186" bestFit="1" customWidth="1"/>
    <col min="1637" max="1637" width="17.625" style="186" bestFit="1" customWidth="1"/>
    <col min="1638" max="1638" width="15.125" style="186" bestFit="1" customWidth="1"/>
    <col min="1639" max="1639" width="21.375" style="186" bestFit="1" customWidth="1"/>
    <col min="1640" max="1640" width="12.875" style="186" bestFit="1" customWidth="1"/>
    <col min="1641" max="1641" width="13" style="186" bestFit="1" customWidth="1"/>
    <col min="1642" max="1642" width="21.5" style="186" bestFit="1" customWidth="1"/>
    <col min="1643" max="1644" width="13.125" style="186" bestFit="1" customWidth="1"/>
    <col min="1645" max="1645" width="21.25" style="186" bestFit="1" customWidth="1"/>
    <col min="1646" max="1646" width="17.375" style="186" bestFit="1" customWidth="1"/>
    <col min="1647" max="1647" width="13.125" style="186" bestFit="1" customWidth="1"/>
    <col min="1648" max="1648" width="15.125" style="186" bestFit="1" customWidth="1"/>
    <col min="1649" max="1649" width="25.25" style="186" bestFit="1" customWidth="1"/>
    <col min="1650" max="1650" width="18.875" style="186" bestFit="1" customWidth="1"/>
    <col min="1651" max="1651" width="28" style="186" bestFit="1" customWidth="1"/>
    <col min="1652" max="1652" width="26.75" style="186" bestFit="1" customWidth="1"/>
    <col min="1653" max="1653" width="28" style="186" bestFit="1" customWidth="1"/>
    <col min="1654" max="1654" width="25.25" style="186" bestFit="1" customWidth="1"/>
    <col min="1655" max="1655" width="29.625" style="186" bestFit="1" customWidth="1"/>
    <col min="1656" max="1656" width="25.25" style="186" bestFit="1" customWidth="1"/>
    <col min="1657" max="1657" width="29.625" style="186" bestFit="1" customWidth="1"/>
    <col min="1658" max="1658" width="25.25" style="186" bestFit="1" customWidth="1"/>
    <col min="1659" max="1660" width="18.875" style="186" bestFit="1" customWidth="1"/>
    <col min="1661" max="1661" width="21" style="186" bestFit="1" customWidth="1"/>
    <col min="1662" max="1662" width="20.875" style="186" bestFit="1" customWidth="1"/>
    <col min="1663" max="1663" width="12.625" style="186" bestFit="1" customWidth="1"/>
    <col min="1664" max="1664" width="15.125" style="186" bestFit="1" customWidth="1"/>
    <col min="1665" max="1665" width="7.125" style="186" bestFit="1" customWidth="1"/>
    <col min="1666" max="1666" width="19.25" style="186" bestFit="1" customWidth="1"/>
    <col min="1667" max="1669" width="15.125" style="186" bestFit="1" customWidth="1"/>
    <col min="1670" max="1670" width="17.25" style="186" bestFit="1" customWidth="1"/>
    <col min="1671" max="1673" width="15.125" style="186" bestFit="1" customWidth="1"/>
    <col min="1674" max="1675" width="17.25" style="186" bestFit="1" customWidth="1"/>
    <col min="1676" max="1676" width="15.125" style="186" bestFit="1" customWidth="1"/>
    <col min="1677" max="1678" width="17.25" style="186" bestFit="1" customWidth="1"/>
    <col min="1679" max="1679" width="15.125" style="186" bestFit="1" customWidth="1"/>
    <col min="1680" max="1681" width="17.25" style="186" bestFit="1" customWidth="1"/>
    <col min="1682" max="1682" width="19.25" style="186" bestFit="1" customWidth="1"/>
    <col min="1683" max="1684" width="21.375" style="186" bestFit="1" customWidth="1"/>
    <col min="1685" max="1685" width="23.5" style="186" bestFit="1" customWidth="1"/>
    <col min="1686" max="1686" width="21.375" style="186" bestFit="1" customWidth="1"/>
    <col min="1687" max="1687" width="19.25" style="186" bestFit="1" customWidth="1"/>
    <col min="1688" max="1689" width="21.375" style="186" bestFit="1" customWidth="1"/>
    <col min="1690" max="1690" width="23.5" style="186" bestFit="1" customWidth="1"/>
    <col min="1691" max="1691" width="21.375" style="186" bestFit="1" customWidth="1"/>
    <col min="1692" max="1692" width="17.25" style="186" bestFit="1" customWidth="1"/>
    <col min="1693" max="1695" width="19.25" style="186" bestFit="1" customWidth="1"/>
    <col min="1696" max="1696" width="18.375" style="186" bestFit="1" customWidth="1"/>
    <col min="1697" max="1698" width="20.375" style="186" bestFit="1" customWidth="1"/>
    <col min="1699" max="1699" width="13" style="186" bestFit="1" customWidth="1"/>
    <col min="1700" max="1701" width="19.25" style="186" bestFit="1" customWidth="1"/>
    <col min="1702" max="1703" width="17.25" style="186" bestFit="1" customWidth="1"/>
    <col min="1704" max="1706" width="19.25" style="186" bestFit="1" customWidth="1"/>
    <col min="1707" max="1708" width="21.375" style="186" bestFit="1" customWidth="1"/>
    <col min="1709" max="1709" width="19.25" style="186" bestFit="1" customWidth="1"/>
    <col min="1710" max="1711" width="21.375" style="186" bestFit="1" customWidth="1"/>
    <col min="1712" max="1712" width="23.5" style="186" bestFit="1" customWidth="1"/>
    <col min="1713" max="1714" width="21.375" style="186" bestFit="1" customWidth="1"/>
    <col min="1715" max="1717" width="23.5" style="186" bestFit="1" customWidth="1"/>
    <col min="1718" max="1719" width="25.5" style="186" bestFit="1" customWidth="1"/>
    <col min="1720" max="1720" width="23.5" style="186" bestFit="1" customWidth="1"/>
    <col min="1721" max="1722" width="25.5" style="186" bestFit="1" customWidth="1"/>
    <col min="1723" max="1723" width="27.625" style="186" bestFit="1" customWidth="1"/>
    <col min="1724" max="1724" width="25.5" style="186" bestFit="1" customWidth="1"/>
    <col min="1725" max="1725" width="22.75" style="186" bestFit="1" customWidth="1"/>
    <col min="1726" max="1726" width="26.875" style="186" bestFit="1" customWidth="1"/>
    <col min="1727" max="1728" width="19.25" style="186" bestFit="1" customWidth="1"/>
    <col min="1729" max="1729" width="25.5" style="186" bestFit="1" customWidth="1"/>
    <col min="1730" max="1731" width="21.375" style="186" bestFit="1" customWidth="1"/>
    <col min="1732" max="1732" width="27.625" style="186" bestFit="1" customWidth="1"/>
    <col min="1733" max="1733" width="8.375" style="186" bestFit="1" customWidth="1"/>
    <col min="1734" max="1736" width="16.75" style="186" bestFit="1" customWidth="1"/>
    <col min="1737" max="1737" width="18.875" style="186" bestFit="1" customWidth="1"/>
    <col min="1738" max="1738" width="23.5" style="186" bestFit="1" customWidth="1"/>
    <col min="1739" max="1739" width="25.5" style="186" bestFit="1" customWidth="1"/>
    <col min="1740" max="1741" width="8.375" style="186" bestFit="1" customWidth="1"/>
    <col min="1742" max="1742" width="10.25" style="186" bestFit="1" customWidth="1"/>
    <col min="1743" max="1743" width="13.75" style="186" bestFit="1" customWidth="1"/>
    <col min="1744" max="1744" width="15.125" style="186" bestFit="1" customWidth="1"/>
    <col min="1745" max="1747" width="21.5" style="186" bestFit="1" customWidth="1"/>
    <col min="1748" max="1749" width="19.25" style="186" bestFit="1" customWidth="1"/>
    <col min="1750" max="1750" width="6.625" style="186" bestFit="1" customWidth="1"/>
    <col min="1751" max="1751" width="9" style="186"/>
    <col min="1752" max="1752" width="15.125" style="186" bestFit="1" customWidth="1"/>
    <col min="1753" max="1753" width="13" style="186" bestFit="1" customWidth="1"/>
    <col min="1754" max="1756" width="9" style="186"/>
    <col min="1757" max="1757" width="13" style="186" bestFit="1" customWidth="1"/>
    <col min="1758" max="1758" width="15" style="186" customWidth="1"/>
    <col min="1759" max="1759" width="13" style="186" bestFit="1" customWidth="1"/>
    <col min="1760" max="1760" width="9" style="186"/>
    <col min="1761" max="1763" width="12.375" style="186" bestFit="1" customWidth="1"/>
    <col min="1764" max="1764" width="11" style="186" bestFit="1" customWidth="1"/>
    <col min="1765" max="1765" width="20.375" style="186" bestFit="1" customWidth="1"/>
    <col min="1766" max="1767" width="27.75" style="186" bestFit="1" customWidth="1"/>
    <col min="1768" max="1769" width="19.375" style="186" bestFit="1" customWidth="1"/>
    <col min="1770" max="1770" width="17.25" style="186" bestFit="1" customWidth="1"/>
    <col min="1771" max="1771" width="19.375" style="186" bestFit="1" customWidth="1"/>
    <col min="1772" max="1773" width="9" style="186"/>
    <col min="1774" max="1774" width="17.375" style="186" bestFit="1" customWidth="1"/>
    <col min="1775" max="1775" width="9" style="186"/>
    <col min="1776" max="1776" width="17.375" style="186" bestFit="1" customWidth="1"/>
    <col min="1777" max="1778" width="9" style="186"/>
    <col min="1779" max="1780" width="11.125" style="186" bestFit="1" customWidth="1"/>
    <col min="1781" max="1781" width="5.25" style="186" bestFit="1" customWidth="1"/>
    <col min="1782" max="1782" width="9" style="186"/>
    <col min="1783" max="1783" width="14.25" style="186" bestFit="1" customWidth="1"/>
    <col min="1784" max="1784" width="17.875" style="186" bestFit="1" customWidth="1"/>
    <col min="1785" max="1785" width="5.25" style="186" bestFit="1" customWidth="1"/>
    <col min="1786" max="1786" width="9" style="186"/>
    <col min="1787" max="1787" width="11" style="186" bestFit="1" customWidth="1"/>
    <col min="1788" max="1788" width="8.375" style="186" bestFit="1" customWidth="1"/>
    <col min="1789" max="1789" width="9.625" style="186" bestFit="1" customWidth="1"/>
    <col min="1790" max="1790" width="15.125" style="186" bestFit="1" customWidth="1"/>
    <col min="1791" max="1791" width="11.125" style="186" bestFit="1" customWidth="1"/>
    <col min="1792" max="1792" width="9.5" style="186" bestFit="1" customWidth="1"/>
    <col min="1793" max="1793" width="11" style="186" bestFit="1" customWidth="1"/>
    <col min="1794" max="1802" width="15.125" style="186" bestFit="1" customWidth="1"/>
    <col min="1803" max="1803" width="7.125" style="186" bestFit="1" customWidth="1"/>
    <col min="1804" max="1804" width="11" style="186" bestFit="1" customWidth="1"/>
    <col min="1805" max="1805" width="15.125" style="186" bestFit="1" customWidth="1"/>
    <col min="1806" max="1806" width="19.25" style="186" bestFit="1" customWidth="1"/>
    <col min="1807" max="1807" width="15.125" style="186" bestFit="1" customWidth="1"/>
    <col min="1808" max="1808" width="19.25" style="186" bestFit="1" customWidth="1"/>
    <col min="1809" max="1809" width="15.125" style="186" bestFit="1" customWidth="1"/>
    <col min="1810" max="1810" width="19.25" style="186" bestFit="1" customWidth="1"/>
    <col min="1811" max="1811" width="15.125" style="186" bestFit="1" customWidth="1"/>
    <col min="1812" max="1812" width="19.25" style="186" bestFit="1" customWidth="1"/>
    <col min="1813" max="1813" width="15.125" style="186" bestFit="1" customWidth="1"/>
    <col min="1814" max="1814" width="19.25" style="186" bestFit="1" customWidth="1"/>
    <col min="1815" max="1815" width="13" style="186" bestFit="1" customWidth="1"/>
    <col min="1816" max="1816" width="17.25" style="186" bestFit="1" customWidth="1"/>
    <col min="1817" max="1817" width="15.125" style="186" bestFit="1" customWidth="1"/>
    <col min="1818" max="1818" width="19.25" style="186" bestFit="1" customWidth="1"/>
    <col min="1819" max="1819" width="15.125" style="186" bestFit="1" customWidth="1"/>
    <col min="1820" max="1820" width="19.25" style="186" bestFit="1" customWidth="1"/>
    <col min="1821" max="1826" width="21.375" style="186" bestFit="1" customWidth="1"/>
    <col min="1827" max="1828" width="17.25" style="186" bestFit="1" customWidth="1"/>
    <col min="1829" max="1829" width="7.125" style="186" bestFit="1" customWidth="1"/>
    <col min="1830" max="1830" width="11" style="186" bestFit="1" customWidth="1"/>
    <col min="1831" max="1831" width="7.125" style="186" bestFit="1" customWidth="1"/>
    <col min="1832" max="1833" width="11" style="186" bestFit="1" customWidth="1"/>
    <col min="1834" max="1834" width="15.125" style="186" bestFit="1" customWidth="1"/>
    <col min="1835" max="1835" width="16.5" style="186" bestFit="1" customWidth="1"/>
    <col min="1836" max="1836" width="20.625" style="186" bestFit="1" customWidth="1"/>
    <col min="1837" max="1837" width="7.125" style="186" bestFit="1" customWidth="1"/>
    <col min="1838" max="1840" width="11" style="186" bestFit="1" customWidth="1"/>
    <col min="1841" max="1841" width="15.125" style="186" bestFit="1" customWidth="1"/>
    <col min="1842" max="1844" width="11" style="186" bestFit="1" customWidth="1"/>
    <col min="1845" max="1845" width="13" style="186" bestFit="1" customWidth="1"/>
    <col min="1846" max="1846" width="11" style="186" bestFit="1" customWidth="1"/>
    <col min="1847" max="1847" width="15.125" style="186" bestFit="1" customWidth="1"/>
    <col min="1848" max="1848" width="17.25" style="186" bestFit="1" customWidth="1"/>
    <col min="1849" max="1849" width="7.125" style="186" bestFit="1" customWidth="1"/>
    <col min="1850" max="1850" width="13" style="186" bestFit="1" customWidth="1"/>
    <col min="1851" max="1852" width="12.375" style="186" bestFit="1" customWidth="1"/>
    <col min="1853" max="1854" width="15.125" style="186" bestFit="1" customWidth="1"/>
    <col min="1855" max="1856" width="18.625" style="186" bestFit="1" customWidth="1"/>
    <col min="1857" max="1858" width="21.375" style="186" bestFit="1" customWidth="1"/>
    <col min="1859" max="1859" width="17.25" style="186" bestFit="1" customWidth="1"/>
    <col min="1860" max="1860" width="11" style="186" bestFit="1" customWidth="1"/>
    <col min="1861" max="1862" width="15.125" style="186" bestFit="1" customWidth="1"/>
    <col min="1863" max="1863" width="11" style="186" bestFit="1" customWidth="1"/>
    <col min="1864" max="1865" width="15.125" style="186" bestFit="1" customWidth="1"/>
    <col min="1866" max="1866" width="11.875" style="186" bestFit="1" customWidth="1"/>
    <col min="1867" max="1867" width="16.375" style="186" bestFit="1" customWidth="1"/>
    <col min="1868" max="1868" width="15.125" style="186" bestFit="1" customWidth="1"/>
    <col min="1869" max="1869" width="11" style="186" bestFit="1" customWidth="1"/>
    <col min="1870" max="1871" width="15.125" style="186" bestFit="1" customWidth="1"/>
    <col min="1872" max="1872" width="11" style="186" bestFit="1" customWidth="1"/>
    <col min="1873" max="1874" width="15.125" style="186" bestFit="1" customWidth="1"/>
    <col min="1875" max="1875" width="5.25" style="186" bestFit="1" customWidth="1"/>
    <col min="1876" max="1877" width="9" style="186"/>
    <col min="1878" max="1878" width="7.125" style="186" bestFit="1" customWidth="1"/>
    <col min="1879" max="1879" width="9" style="186"/>
    <col min="1880" max="1880" width="59.375" style="186" bestFit="1" customWidth="1"/>
    <col min="1881" max="1881" width="45.5" style="186" bestFit="1" customWidth="1"/>
    <col min="1882" max="1882" width="27.625" style="186" bestFit="1" customWidth="1"/>
    <col min="1883" max="1883" width="11" style="186" bestFit="1" customWidth="1"/>
    <col min="1884" max="1887" width="13" style="186" bestFit="1" customWidth="1"/>
    <col min="1888" max="1888" width="14.375" style="186" bestFit="1" customWidth="1"/>
    <col min="1889" max="1889" width="13" style="186" bestFit="1" customWidth="1"/>
    <col min="1890" max="1891" width="18.125" style="186" bestFit="1" customWidth="1"/>
    <col min="1892" max="1892" width="20.25" style="186" bestFit="1" customWidth="1"/>
    <col min="1893" max="1893" width="17.625" style="186" bestFit="1" customWidth="1"/>
    <col min="1894" max="1894" width="15.125" style="186" bestFit="1" customWidth="1"/>
    <col min="1895" max="1895" width="21.375" style="186" bestFit="1" customWidth="1"/>
    <col min="1896" max="1896" width="12.875" style="186" bestFit="1" customWidth="1"/>
    <col min="1897" max="1897" width="13" style="186" bestFit="1" customWidth="1"/>
    <col min="1898" max="1898" width="21.5" style="186" bestFit="1" customWidth="1"/>
    <col min="1899" max="1900" width="13.125" style="186" bestFit="1" customWidth="1"/>
    <col min="1901" max="1901" width="21.25" style="186" bestFit="1" customWidth="1"/>
    <col min="1902" max="1902" width="17.375" style="186" bestFit="1" customWidth="1"/>
    <col min="1903" max="1903" width="13.125" style="186" bestFit="1" customWidth="1"/>
    <col min="1904" max="1904" width="15.125" style="186" bestFit="1" customWidth="1"/>
    <col min="1905" max="1905" width="25.25" style="186" bestFit="1" customWidth="1"/>
    <col min="1906" max="1906" width="18.875" style="186" bestFit="1" customWidth="1"/>
    <col min="1907" max="1907" width="28" style="186" bestFit="1" customWidth="1"/>
    <col min="1908" max="1908" width="26.75" style="186" bestFit="1" customWidth="1"/>
    <col min="1909" max="1909" width="28" style="186" bestFit="1" customWidth="1"/>
    <col min="1910" max="1910" width="25.25" style="186" bestFit="1" customWidth="1"/>
    <col min="1911" max="1911" width="29.625" style="186" bestFit="1" customWidth="1"/>
    <col min="1912" max="1912" width="25.25" style="186" bestFit="1" customWidth="1"/>
    <col min="1913" max="1913" width="29.625" style="186" bestFit="1" customWidth="1"/>
    <col min="1914" max="1914" width="25.25" style="186" bestFit="1" customWidth="1"/>
    <col min="1915" max="1916" width="18.875" style="186" bestFit="1" customWidth="1"/>
    <col min="1917" max="1917" width="21" style="186" bestFit="1" customWidth="1"/>
    <col min="1918" max="1918" width="20.875" style="186" bestFit="1" customWidth="1"/>
    <col min="1919" max="1919" width="12.625" style="186" bestFit="1" customWidth="1"/>
    <col min="1920" max="1920" width="15.125" style="186" bestFit="1" customWidth="1"/>
    <col min="1921" max="1921" width="7.125" style="186" bestFit="1" customWidth="1"/>
    <col min="1922" max="1922" width="19.25" style="186" bestFit="1" customWidth="1"/>
    <col min="1923" max="1925" width="15.125" style="186" bestFit="1" customWidth="1"/>
    <col min="1926" max="1926" width="17.25" style="186" bestFit="1" customWidth="1"/>
    <col min="1927" max="1929" width="15.125" style="186" bestFit="1" customWidth="1"/>
    <col min="1930" max="1931" width="17.25" style="186" bestFit="1" customWidth="1"/>
    <col min="1932" max="1932" width="15.125" style="186" bestFit="1" customWidth="1"/>
    <col min="1933" max="1934" width="17.25" style="186" bestFit="1" customWidth="1"/>
    <col min="1935" max="1935" width="15.125" style="186" bestFit="1" customWidth="1"/>
    <col min="1936" max="1937" width="17.25" style="186" bestFit="1" customWidth="1"/>
    <col min="1938" max="1938" width="19.25" style="186" bestFit="1" customWidth="1"/>
    <col min="1939" max="1940" width="21.375" style="186" bestFit="1" customWidth="1"/>
    <col min="1941" max="1941" width="23.5" style="186" bestFit="1" customWidth="1"/>
    <col min="1942" max="1942" width="21.375" style="186" bestFit="1" customWidth="1"/>
    <col min="1943" max="1943" width="19.25" style="186" bestFit="1" customWidth="1"/>
    <col min="1944" max="1945" width="21.375" style="186" bestFit="1" customWidth="1"/>
    <col min="1946" max="1946" width="23.5" style="186" bestFit="1" customWidth="1"/>
    <col min="1947" max="1947" width="21.375" style="186" bestFit="1" customWidth="1"/>
    <col min="1948" max="1948" width="17.25" style="186" bestFit="1" customWidth="1"/>
    <col min="1949" max="1951" width="19.25" style="186" bestFit="1" customWidth="1"/>
    <col min="1952" max="1952" width="18.375" style="186" bestFit="1" customWidth="1"/>
    <col min="1953" max="1954" width="20.375" style="186" bestFit="1" customWidth="1"/>
    <col min="1955" max="1955" width="13" style="186" bestFit="1" customWidth="1"/>
    <col min="1956" max="1957" width="19.25" style="186" bestFit="1" customWidth="1"/>
    <col min="1958" max="1959" width="17.25" style="186" bestFit="1" customWidth="1"/>
    <col min="1960" max="1962" width="19.25" style="186" bestFit="1" customWidth="1"/>
    <col min="1963" max="1964" width="21.375" style="186" bestFit="1" customWidth="1"/>
    <col min="1965" max="1965" width="19.25" style="186" bestFit="1" customWidth="1"/>
    <col min="1966" max="1967" width="21.375" style="186" bestFit="1" customWidth="1"/>
    <col min="1968" max="1968" width="23.5" style="186" bestFit="1" customWidth="1"/>
    <col min="1969" max="1970" width="21.375" style="186" bestFit="1" customWidth="1"/>
    <col min="1971" max="1973" width="23.5" style="186" bestFit="1" customWidth="1"/>
    <col min="1974" max="1975" width="25.5" style="186" bestFit="1" customWidth="1"/>
    <col min="1976" max="1976" width="23.5" style="186" bestFit="1" customWidth="1"/>
    <col min="1977" max="1978" width="25.5" style="186" bestFit="1" customWidth="1"/>
    <col min="1979" max="1979" width="27.625" style="186" bestFit="1" customWidth="1"/>
    <col min="1980" max="1980" width="25.5" style="186" bestFit="1" customWidth="1"/>
    <col min="1981" max="1981" width="22.75" style="186" bestFit="1" customWidth="1"/>
    <col min="1982" max="1982" width="26.875" style="186" bestFit="1" customWidth="1"/>
    <col min="1983" max="1984" width="19.25" style="186" bestFit="1" customWidth="1"/>
    <col min="1985" max="1985" width="25.5" style="186" bestFit="1" customWidth="1"/>
    <col min="1986" max="1987" width="21.375" style="186" bestFit="1" customWidth="1"/>
    <col min="1988" max="1988" width="27.625" style="186" bestFit="1" customWidth="1"/>
    <col min="1989" max="1989" width="8.375" style="186" bestFit="1" customWidth="1"/>
    <col min="1990" max="1992" width="16.75" style="186" bestFit="1" customWidth="1"/>
    <col min="1993" max="1993" width="18.875" style="186" bestFit="1" customWidth="1"/>
    <col min="1994" max="1994" width="23.5" style="186" bestFit="1" customWidth="1"/>
    <col min="1995" max="1995" width="25.5" style="186" bestFit="1" customWidth="1"/>
    <col min="1996" max="1997" width="8.375" style="186" bestFit="1" customWidth="1"/>
    <col min="1998" max="1998" width="10.25" style="186" bestFit="1" customWidth="1"/>
    <col min="1999" max="1999" width="13.75" style="186" bestFit="1" customWidth="1"/>
    <col min="2000" max="2000" width="15.125" style="186" bestFit="1" customWidth="1"/>
    <col min="2001" max="2003" width="21.5" style="186" bestFit="1" customWidth="1"/>
    <col min="2004" max="2005" width="19.25" style="186" bestFit="1" customWidth="1"/>
    <col min="2006" max="2006" width="6.625" style="186" bestFit="1" customWidth="1"/>
    <col min="2007" max="2007" width="9" style="186"/>
    <col min="2008" max="2008" width="15.125" style="186" bestFit="1" customWidth="1"/>
    <col min="2009" max="2009" width="13" style="186" bestFit="1" customWidth="1"/>
    <col min="2010" max="2012" width="9" style="186"/>
    <col min="2013" max="2013" width="13" style="186" bestFit="1" customWidth="1"/>
    <col min="2014" max="2014" width="15" style="186" customWidth="1"/>
    <col min="2015" max="2015" width="13" style="186" bestFit="1" customWidth="1"/>
    <col min="2016" max="2016" width="9" style="186"/>
    <col min="2017" max="2019" width="12.375" style="186" bestFit="1" customWidth="1"/>
    <col min="2020" max="2020" width="11" style="186" bestFit="1" customWidth="1"/>
    <col min="2021" max="2021" width="20.375" style="186" bestFit="1" customWidth="1"/>
    <col min="2022" max="2023" width="27.75" style="186" bestFit="1" customWidth="1"/>
    <col min="2024" max="2025" width="19.375" style="186" bestFit="1" customWidth="1"/>
    <col min="2026" max="2026" width="17.25" style="186" bestFit="1" customWidth="1"/>
    <col min="2027" max="2027" width="19.375" style="186" bestFit="1" customWidth="1"/>
    <col min="2028" max="2029" width="9" style="186"/>
    <col min="2030" max="2030" width="17.375" style="186" bestFit="1" customWidth="1"/>
    <col min="2031" max="2031" width="9" style="186"/>
    <col min="2032" max="2032" width="17.375" style="186" bestFit="1" customWidth="1"/>
    <col min="2033" max="2034" width="9" style="186"/>
    <col min="2035" max="2036" width="11.125" style="186" bestFit="1" customWidth="1"/>
    <col min="2037" max="2037" width="5.25" style="186" bestFit="1" customWidth="1"/>
    <col min="2038" max="2038" width="9" style="186"/>
    <col min="2039" max="2039" width="14.25" style="186" bestFit="1" customWidth="1"/>
    <col min="2040" max="2040" width="17.875" style="186" bestFit="1" customWidth="1"/>
    <col min="2041" max="2041" width="5.25" style="186" bestFit="1" customWidth="1"/>
    <col min="2042" max="2042" width="9" style="186"/>
    <col min="2043" max="2043" width="11" style="186" bestFit="1" customWidth="1"/>
    <col min="2044" max="2044" width="8.375" style="186" bestFit="1" customWidth="1"/>
    <col min="2045" max="2045" width="9.625" style="186" bestFit="1" customWidth="1"/>
    <col min="2046" max="2046" width="15.125" style="186" bestFit="1" customWidth="1"/>
    <col min="2047" max="2047" width="11.125" style="186" bestFit="1" customWidth="1"/>
    <col min="2048" max="2048" width="9.5" style="186" bestFit="1" customWidth="1"/>
    <col min="2049" max="2049" width="11" style="186" bestFit="1" customWidth="1"/>
    <col min="2050" max="2058" width="15.125" style="186" bestFit="1" customWidth="1"/>
    <col min="2059" max="2059" width="7.125" style="186" bestFit="1" customWidth="1"/>
    <col min="2060" max="2060" width="11" style="186" bestFit="1" customWidth="1"/>
    <col min="2061" max="2061" width="15.125" style="186" bestFit="1" customWidth="1"/>
    <col min="2062" max="2062" width="19.25" style="186" bestFit="1" customWidth="1"/>
    <col min="2063" max="2063" width="15.125" style="186" bestFit="1" customWidth="1"/>
    <col min="2064" max="2064" width="19.25" style="186" bestFit="1" customWidth="1"/>
    <col min="2065" max="2065" width="15.125" style="186" bestFit="1" customWidth="1"/>
    <col min="2066" max="2066" width="19.25" style="186" bestFit="1" customWidth="1"/>
    <col min="2067" max="2067" width="15.125" style="186" bestFit="1" customWidth="1"/>
    <col min="2068" max="2068" width="19.25" style="186" bestFit="1" customWidth="1"/>
    <col min="2069" max="2069" width="15.125" style="186" bestFit="1" customWidth="1"/>
    <col min="2070" max="2070" width="19.25" style="186" bestFit="1" customWidth="1"/>
    <col min="2071" max="2071" width="13" style="186" bestFit="1" customWidth="1"/>
    <col min="2072" max="2072" width="17.25" style="186" bestFit="1" customWidth="1"/>
    <col min="2073" max="2073" width="15.125" style="186" bestFit="1" customWidth="1"/>
    <col min="2074" max="2074" width="19.25" style="186" bestFit="1" customWidth="1"/>
    <col min="2075" max="2075" width="15.125" style="186" bestFit="1" customWidth="1"/>
    <col min="2076" max="2076" width="19.25" style="186" bestFit="1" customWidth="1"/>
    <col min="2077" max="2082" width="21.375" style="186" bestFit="1" customWidth="1"/>
    <col min="2083" max="2084" width="17.25" style="186" bestFit="1" customWidth="1"/>
    <col min="2085" max="2085" width="7.125" style="186" bestFit="1" customWidth="1"/>
    <col min="2086" max="2086" width="11" style="186" bestFit="1" customWidth="1"/>
    <col min="2087" max="2087" width="7.125" style="186" bestFit="1" customWidth="1"/>
    <col min="2088" max="2089" width="11" style="186" bestFit="1" customWidth="1"/>
    <col min="2090" max="2090" width="15.125" style="186" bestFit="1" customWidth="1"/>
    <col min="2091" max="2091" width="16.5" style="186" bestFit="1" customWidth="1"/>
    <col min="2092" max="2092" width="20.625" style="186" bestFit="1" customWidth="1"/>
    <col min="2093" max="2093" width="7.125" style="186" bestFit="1" customWidth="1"/>
    <col min="2094" max="2096" width="11" style="186" bestFit="1" customWidth="1"/>
    <col min="2097" max="2097" width="15.125" style="186" bestFit="1" customWidth="1"/>
    <col min="2098" max="2100" width="11" style="186" bestFit="1" customWidth="1"/>
    <col min="2101" max="2101" width="13" style="186" bestFit="1" customWidth="1"/>
    <col min="2102" max="2102" width="11" style="186" bestFit="1" customWidth="1"/>
    <col min="2103" max="2103" width="15.125" style="186" bestFit="1" customWidth="1"/>
    <col min="2104" max="2104" width="17.25" style="186" bestFit="1" customWidth="1"/>
    <col min="2105" max="2105" width="7.125" style="186" bestFit="1" customWidth="1"/>
    <col min="2106" max="2106" width="13" style="186" bestFit="1" customWidth="1"/>
    <col min="2107" max="2108" width="12.375" style="186" bestFit="1" customWidth="1"/>
    <col min="2109" max="2110" width="15.125" style="186" bestFit="1" customWidth="1"/>
    <col min="2111" max="2112" width="18.625" style="186" bestFit="1" customWidth="1"/>
    <col min="2113" max="2114" width="21.375" style="186" bestFit="1" customWidth="1"/>
    <col min="2115" max="2115" width="17.25" style="186" bestFit="1" customWidth="1"/>
    <col min="2116" max="2116" width="11" style="186" bestFit="1" customWidth="1"/>
    <col min="2117" max="2118" width="15.125" style="186" bestFit="1" customWidth="1"/>
    <col min="2119" max="2119" width="11" style="186" bestFit="1" customWidth="1"/>
    <col min="2120" max="2121" width="15.125" style="186" bestFit="1" customWidth="1"/>
    <col min="2122" max="2122" width="11.875" style="186" bestFit="1" customWidth="1"/>
    <col min="2123" max="2123" width="16.375" style="186" bestFit="1" customWidth="1"/>
    <col min="2124" max="2124" width="15.125" style="186" bestFit="1" customWidth="1"/>
    <col min="2125" max="2125" width="11" style="186" bestFit="1" customWidth="1"/>
    <col min="2126" max="2127" width="15.125" style="186" bestFit="1" customWidth="1"/>
    <col min="2128" max="2128" width="11" style="186" bestFit="1" customWidth="1"/>
    <col min="2129" max="2130" width="15.125" style="186" bestFit="1" customWidth="1"/>
    <col min="2131" max="2131" width="5.25" style="186" bestFit="1" customWidth="1"/>
    <col min="2132" max="2133" width="9" style="186"/>
    <col min="2134" max="2134" width="7.125" style="186" bestFit="1" customWidth="1"/>
    <col min="2135" max="2135" width="9" style="186"/>
    <col min="2136" max="2136" width="59.375" style="186" bestFit="1" customWidth="1"/>
    <col min="2137" max="2137" width="45.5" style="186" bestFit="1" customWidth="1"/>
    <col min="2138" max="2138" width="27.625" style="186" bestFit="1" customWidth="1"/>
    <col min="2139" max="2139" width="11" style="186" bestFit="1" customWidth="1"/>
    <col min="2140" max="2143" width="13" style="186" bestFit="1" customWidth="1"/>
    <col min="2144" max="2144" width="14.375" style="186" bestFit="1" customWidth="1"/>
    <col min="2145" max="2145" width="13" style="186" bestFit="1" customWidth="1"/>
    <col min="2146" max="2147" width="18.125" style="186" bestFit="1" customWidth="1"/>
    <col min="2148" max="2148" width="20.25" style="186" bestFit="1" customWidth="1"/>
    <col min="2149" max="2149" width="17.625" style="186" bestFit="1" customWidth="1"/>
    <col min="2150" max="2150" width="15.125" style="186" bestFit="1" customWidth="1"/>
    <col min="2151" max="2151" width="21.375" style="186" bestFit="1" customWidth="1"/>
    <col min="2152" max="2152" width="12.875" style="186" bestFit="1" customWidth="1"/>
    <col min="2153" max="2153" width="13" style="186" bestFit="1" customWidth="1"/>
    <col min="2154" max="2154" width="21.5" style="186" bestFit="1" customWidth="1"/>
    <col min="2155" max="2156" width="13.125" style="186" bestFit="1" customWidth="1"/>
    <col min="2157" max="2157" width="21.25" style="186" bestFit="1" customWidth="1"/>
    <col min="2158" max="2158" width="17.375" style="186" bestFit="1" customWidth="1"/>
    <col min="2159" max="2159" width="13.125" style="186" bestFit="1" customWidth="1"/>
    <col min="2160" max="2160" width="15.125" style="186" bestFit="1" customWidth="1"/>
    <col min="2161" max="2161" width="25.25" style="186" bestFit="1" customWidth="1"/>
    <col min="2162" max="2162" width="18.875" style="186" bestFit="1" customWidth="1"/>
    <col min="2163" max="2163" width="28" style="186" bestFit="1" customWidth="1"/>
    <col min="2164" max="2164" width="26.75" style="186" bestFit="1" customWidth="1"/>
    <col min="2165" max="2165" width="28" style="186" bestFit="1" customWidth="1"/>
    <col min="2166" max="2166" width="25.25" style="186" bestFit="1" customWidth="1"/>
    <col min="2167" max="2167" width="29.625" style="186" bestFit="1" customWidth="1"/>
    <col min="2168" max="2168" width="25.25" style="186" bestFit="1" customWidth="1"/>
    <col min="2169" max="2169" width="29.625" style="186" bestFit="1" customWidth="1"/>
    <col min="2170" max="2170" width="25.25" style="186" bestFit="1" customWidth="1"/>
    <col min="2171" max="2172" width="18.875" style="186" bestFit="1" customWidth="1"/>
    <col min="2173" max="2173" width="21" style="186" bestFit="1" customWidth="1"/>
    <col min="2174" max="2174" width="20.875" style="186" bestFit="1" customWidth="1"/>
    <col min="2175" max="2175" width="12.625" style="186" bestFit="1" customWidth="1"/>
    <col min="2176" max="2176" width="15.125" style="186" bestFit="1" customWidth="1"/>
    <col min="2177" max="2177" width="7.125" style="186" bestFit="1" customWidth="1"/>
    <col min="2178" max="2178" width="19.25" style="186" bestFit="1" customWidth="1"/>
    <col min="2179" max="2181" width="15.125" style="186" bestFit="1" customWidth="1"/>
    <col min="2182" max="2182" width="17.25" style="186" bestFit="1" customWidth="1"/>
    <col min="2183" max="2185" width="15.125" style="186" bestFit="1" customWidth="1"/>
    <col min="2186" max="2187" width="17.25" style="186" bestFit="1" customWidth="1"/>
    <col min="2188" max="2188" width="15.125" style="186" bestFit="1" customWidth="1"/>
    <col min="2189" max="2190" width="17.25" style="186" bestFit="1" customWidth="1"/>
    <col min="2191" max="2191" width="15.125" style="186" bestFit="1" customWidth="1"/>
    <col min="2192" max="2193" width="17.25" style="186" bestFit="1" customWidth="1"/>
    <col min="2194" max="2194" width="19.25" style="186" bestFit="1" customWidth="1"/>
    <col min="2195" max="2196" width="21.375" style="186" bestFit="1" customWidth="1"/>
    <col min="2197" max="2197" width="23.5" style="186" bestFit="1" customWidth="1"/>
    <col min="2198" max="2198" width="21.375" style="186" bestFit="1" customWidth="1"/>
    <col min="2199" max="2199" width="19.25" style="186" bestFit="1" customWidth="1"/>
    <col min="2200" max="2201" width="21.375" style="186" bestFit="1" customWidth="1"/>
    <col min="2202" max="2202" width="23.5" style="186" bestFit="1" customWidth="1"/>
    <col min="2203" max="2203" width="21.375" style="186" bestFit="1" customWidth="1"/>
    <col min="2204" max="2204" width="17.25" style="186" bestFit="1" customWidth="1"/>
    <col min="2205" max="2207" width="19.25" style="186" bestFit="1" customWidth="1"/>
    <col min="2208" max="2208" width="18.375" style="186" bestFit="1" customWidth="1"/>
    <col min="2209" max="2210" width="20.375" style="186" bestFit="1" customWidth="1"/>
    <col min="2211" max="2211" width="13" style="186" bestFit="1" customWidth="1"/>
    <col min="2212" max="2213" width="19.25" style="186" bestFit="1" customWidth="1"/>
    <col min="2214" max="2215" width="17.25" style="186" bestFit="1" customWidth="1"/>
    <col min="2216" max="2218" width="19.25" style="186" bestFit="1" customWidth="1"/>
    <col min="2219" max="2220" width="21.375" style="186" bestFit="1" customWidth="1"/>
    <col min="2221" max="2221" width="19.25" style="186" bestFit="1" customWidth="1"/>
    <col min="2222" max="2223" width="21.375" style="186" bestFit="1" customWidth="1"/>
    <col min="2224" max="2224" width="23.5" style="186" bestFit="1" customWidth="1"/>
    <col min="2225" max="2226" width="21.375" style="186" bestFit="1" customWidth="1"/>
    <col min="2227" max="2229" width="23.5" style="186" bestFit="1" customWidth="1"/>
    <col min="2230" max="2231" width="25.5" style="186" bestFit="1" customWidth="1"/>
    <col min="2232" max="2232" width="23.5" style="186" bestFit="1" customWidth="1"/>
    <col min="2233" max="2234" width="25.5" style="186" bestFit="1" customWidth="1"/>
    <col min="2235" max="2235" width="27.625" style="186" bestFit="1" customWidth="1"/>
    <col min="2236" max="2236" width="25.5" style="186" bestFit="1" customWidth="1"/>
    <col min="2237" max="2237" width="22.75" style="186" bestFit="1" customWidth="1"/>
    <col min="2238" max="2238" width="26.875" style="186" bestFit="1" customWidth="1"/>
    <col min="2239" max="2240" width="19.25" style="186" bestFit="1" customWidth="1"/>
    <col min="2241" max="2241" width="25.5" style="186" bestFit="1" customWidth="1"/>
    <col min="2242" max="2243" width="21.375" style="186" bestFit="1" customWidth="1"/>
    <col min="2244" max="2244" width="27.625" style="186" bestFit="1" customWidth="1"/>
    <col min="2245" max="2245" width="8.375" style="186" bestFit="1" customWidth="1"/>
    <col min="2246" max="2248" width="16.75" style="186" bestFit="1" customWidth="1"/>
    <col min="2249" max="2249" width="18.875" style="186" bestFit="1" customWidth="1"/>
    <col min="2250" max="2250" width="23.5" style="186" bestFit="1" customWidth="1"/>
    <col min="2251" max="2251" width="25.5" style="186" bestFit="1" customWidth="1"/>
    <col min="2252" max="2253" width="8.375" style="186" bestFit="1" customWidth="1"/>
    <col min="2254" max="2254" width="10.25" style="186" bestFit="1" customWidth="1"/>
    <col min="2255" max="2255" width="13.75" style="186" bestFit="1" customWidth="1"/>
    <col min="2256" max="2256" width="15.125" style="186" bestFit="1" customWidth="1"/>
    <col min="2257" max="2259" width="21.5" style="186" bestFit="1" customWidth="1"/>
    <col min="2260" max="2261" width="19.25" style="186" bestFit="1" customWidth="1"/>
    <col min="2262" max="2262" width="6.625" style="186" bestFit="1" customWidth="1"/>
    <col min="2263" max="2263" width="9" style="186"/>
    <col min="2264" max="2264" width="15.125" style="186" bestFit="1" customWidth="1"/>
    <col min="2265" max="2265" width="13" style="186" bestFit="1" customWidth="1"/>
    <col min="2266" max="2268" width="9" style="186"/>
    <col min="2269" max="2269" width="13" style="186" bestFit="1" customWidth="1"/>
    <col min="2270" max="2270" width="15" style="186" customWidth="1"/>
    <col min="2271" max="2271" width="13" style="186" bestFit="1" customWidth="1"/>
    <col min="2272" max="2272" width="9" style="186"/>
    <col min="2273" max="2275" width="12.375" style="186" bestFit="1" customWidth="1"/>
    <col min="2276" max="2276" width="11" style="186" bestFit="1" customWidth="1"/>
    <col min="2277" max="2277" width="20.375" style="186" bestFit="1" customWidth="1"/>
    <col min="2278" max="2279" width="27.75" style="186" bestFit="1" customWidth="1"/>
    <col min="2280" max="2281" width="19.375" style="186" bestFit="1" customWidth="1"/>
    <col min="2282" max="2282" width="17.25" style="186" bestFit="1" customWidth="1"/>
    <col min="2283" max="2283" width="19.375" style="186" bestFit="1" customWidth="1"/>
    <col min="2284" max="2285" width="9" style="186"/>
    <col min="2286" max="2286" width="17.375" style="186" bestFit="1" customWidth="1"/>
    <col min="2287" max="2287" width="9" style="186"/>
    <col min="2288" max="2288" width="17.375" style="186" bestFit="1" customWidth="1"/>
    <col min="2289" max="2290" width="9" style="186"/>
    <col min="2291" max="2292" width="11.125" style="186" bestFit="1" customWidth="1"/>
    <col min="2293" max="2293" width="5.25" style="186" bestFit="1" customWidth="1"/>
    <col min="2294" max="2294" width="9" style="186"/>
    <col min="2295" max="2295" width="14.25" style="186" bestFit="1" customWidth="1"/>
    <col min="2296" max="2296" width="17.875" style="186" bestFit="1" customWidth="1"/>
    <col min="2297" max="2297" width="5.25" style="186" bestFit="1" customWidth="1"/>
    <col min="2298" max="2298" width="9" style="186"/>
    <col min="2299" max="2299" width="11" style="186" bestFit="1" customWidth="1"/>
    <col min="2300" max="2300" width="8.375" style="186" bestFit="1" customWidth="1"/>
    <col min="2301" max="2301" width="9.625" style="186" bestFit="1" customWidth="1"/>
    <col min="2302" max="2302" width="15.125" style="186" bestFit="1" customWidth="1"/>
    <col min="2303" max="2303" width="11.125" style="186" bestFit="1" customWidth="1"/>
    <col min="2304" max="2304" width="9.5" style="186" bestFit="1" customWidth="1"/>
    <col min="2305" max="2305" width="11" style="186" bestFit="1" customWidth="1"/>
    <col min="2306" max="2314" width="15.125" style="186" bestFit="1" customWidth="1"/>
    <col min="2315" max="2315" width="7.125" style="186" bestFit="1" customWidth="1"/>
    <col min="2316" max="2316" width="11" style="186" bestFit="1" customWidth="1"/>
    <col min="2317" max="2317" width="15.125" style="186" bestFit="1" customWidth="1"/>
    <col min="2318" max="2318" width="19.25" style="186" bestFit="1" customWidth="1"/>
    <col min="2319" max="2319" width="15.125" style="186" bestFit="1" customWidth="1"/>
    <col min="2320" max="2320" width="19.25" style="186" bestFit="1" customWidth="1"/>
    <col min="2321" max="2321" width="15.125" style="186" bestFit="1" customWidth="1"/>
    <col min="2322" max="2322" width="19.25" style="186" bestFit="1" customWidth="1"/>
    <col min="2323" max="2323" width="15.125" style="186" bestFit="1" customWidth="1"/>
    <col min="2324" max="2324" width="19.25" style="186" bestFit="1" customWidth="1"/>
    <col min="2325" max="2325" width="15.125" style="186" bestFit="1" customWidth="1"/>
    <col min="2326" max="2326" width="19.25" style="186" bestFit="1" customWidth="1"/>
    <col min="2327" max="2327" width="13" style="186" bestFit="1" customWidth="1"/>
    <col min="2328" max="2328" width="17.25" style="186" bestFit="1" customWidth="1"/>
    <col min="2329" max="2329" width="15.125" style="186" bestFit="1" customWidth="1"/>
    <col min="2330" max="2330" width="19.25" style="186" bestFit="1" customWidth="1"/>
    <col min="2331" max="2331" width="15.125" style="186" bestFit="1" customWidth="1"/>
    <col min="2332" max="2332" width="19.25" style="186" bestFit="1" customWidth="1"/>
    <col min="2333" max="2338" width="21.375" style="186" bestFit="1" customWidth="1"/>
    <col min="2339" max="2340" width="17.25" style="186" bestFit="1" customWidth="1"/>
    <col min="2341" max="2341" width="7.125" style="186" bestFit="1" customWidth="1"/>
    <col min="2342" max="2342" width="11" style="186" bestFit="1" customWidth="1"/>
    <col min="2343" max="2343" width="7.125" style="186" bestFit="1" customWidth="1"/>
    <col min="2344" max="2345" width="11" style="186" bestFit="1" customWidth="1"/>
    <col min="2346" max="2346" width="15.125" style="186" bestFit="1" customWidth="1"/>
    <col min="2347" max="2347" width="16.5" style="186" bestFit="1" customWidth="1"/>
    <col min="2348" max="2348" width="20.625" style="186" bestFit="1" customWidth="1"/>
    <col min="2349" max="2349" width="7.125" style="186" bestFit="1" customWidth="1"/>
    <col min="2350" max="2352" width="11" style="186" bestFit="1" customWidth="1"/>
    <col min="2353" max="2353" width="15.125" style="186" bestFit="1" customWidth="1"/>
    <col min="2354" max="2356" width="11" style="186" bestFit="1" customWidth="1"/>
    <col min="2357" max="2357" width="13" style="186" bestFit="1" customWidth="1"/>
    <col min="2358" max="2358" width="11" style="186" bestFit="1" customWidth="1"/>
    <col min="2359" max="2359" width="15.125" style="186" bestFit="1" customWidth="1"/>
    <col min="2360" max="2360" width="17.25" style="186" bestFit="1" customWidth="1"/>
    <col min="2361" max="2361" width="7.125" style="186" bestFit="1" customWidth="1"/>
    <col min="2362" max="2362" width="13" style="186" bestFit="1" customWidth="1"/>
    <col min="2363" max="2364" width="12.375" style="186" bestFit="1" customWidth="1"/>
    <col min="2365" max="2366" width="15.125" style="186" bestFit="1" customWidth="1"/>
    <col min="2367" max="2368" width="18.625" style="186" bestFit="1" customWidth="1"/>
    <col min="2369" max="2370" width="21.375" style="186" bestFit="1" customWidth="1"/>
    <col min="2371" max="2371" width="17.25" style="186" bestFit="1" customWidth="1"/>
    <col min="2372" max="2372" width="11" style="186" bestFit="1" customWidth="1"/>
    <col min="2373" max="2374" width="15.125" style="186" bestFit="1" customWidth="1"/>
    <col min="2375" max="2375" width="11" style="186" bestFit="1" customWidth="1"/>
    <col min="2376" max="2377" width="15.125" style="186" bestFit="1" customWidth="1"/>
    <col min="2378" max="2378" width="11.875" style="186" bestFit="1" customWidth="1"/>
    <col min="2379" max="2379" width="16.375" style="186" bestFit="1" customWidth="1"/>
    <col min="2380" max="2380" width="15.125" style="186" bestFit="1" customWidth="1"/>
    <col min="2381" max="2381" width="11" style="186" bestFit="1" customWidth="1"/>
    <col min="2382" max="2383" width="15.125" style="186" bestFit="1" customWidth="1"/>
    <col min="2384" max="2384" width="11" style="186" bestFit="1" customWidth="1"/>
    <col min="2385" max="2386" width="15.125" style="186" bestFit="1" customWidth="1"/>
    <col min="2387" max="2387" width="5.25" style="186" bestFit="1" customWidth="1"/>
    <col min="2388" max="2389" width="9" style="186"/>
    <col min="2390" max="2390" width="7.125" style="186" bestFit="1" customWidth="1"/>
    <col min="2391" max="2391" width="9" style="186"/>
    <col min="2392" max="2392" width="59.375" style="186" bestFit="1" customWidth="1"/>
    <col min="2393" max="2393" width="45.5" style="186" bestFit="1" customWidth="1"/>
    <col min="2394" max="2394" width="27.625" style="186" bestFit="1" customWidth="1"/>
    <col min="2395" max="2395" width="11" style="186" bestFit="1" customWidth="1"/>
    <col min="2396" max="2399" width="13" style="186" bestFit="1" customWidth="1"/>
    <col min="2400" max="2400" width="14.375" style="186" bestFit="1" customWidth="1"/>
    <col min="2401" max="2401" width="13" style="186" bestFit="1" customWidth="1"/>
    <col min="2402" max="2403" width="18.125" style="186" bestFit="1" customWidth="1"/>
    <col min="2404" max="2404" width="20.25" style="186" bestFit="1" customWidth="1"/>
    <col min="2405" max="2405" width="17.625" style="186" bestFit="1" customWidth="1"/>
    <col min="2406" max="2406" width="15.125" style="186" bestFit="1" customWidth="1"/>
    <col min="2407" max="2407" width="21.375" style="186" bestFit="1" customWidth="1"/>
    <col min="2408" max="2408" width="12.875" style="186" bestFit="1" customWidth="1"/>
    <col min="2409" max="2409" width="13" style="186" bestFit="1" customWidth="1"/>
    <col min="2410" max="2410" width="21.5" style="186" bestFit="1" customWidth="1"/>
    <col min="2411" max="2412" width="13.125" style="186" bestFit="1" customWidth="1"/>
    <col min="2413" max="2413" width="21.25" style="186" bestFit="1" customWidth="1"/>
    <col min="2414" max="2414" width="17.375" style="186" bestFit="1" customWidth="1"/>
    <col min="2415" max="2415" width="13.125" style="186" bestFit="1" customWidth="1"/>
    <col min="2416" max="2416" width="15.125" style="186" bestFit="1" customWidth="1"/>
    <col min="2417" max="2417" width="25.25" style="186" bestFit="1" customWidth="1"/>
    <col min="2418" max="2418" width="18.875" style="186" bestFit="1" customWidth="1"/>
    <col min="2419" max="2419" width="28" style="186" bestFit="1" customWidth="1"/>
    <col min="2420" max="2420" width="26.75" style="186" bestFit="1" customWidth="1"/>
    <col min="2421" max="2421" width="28" style="186" bestFit="1" customWidth="1"/>
    <col min="2422" max="2422" width="25.25" style="186" bestFit="1" customWidth="1"/>
    <col min="2423" max="2423" width="29.625" style="186" bestFit="1" customWidth="1"/>
    <col min="2424" max="2424" width="25.25" style="186" bestFit="1" customWidth="1"/>
    <col min="2425" max="2425" width="29.625" style="186" bestFit="1" customWidth="1"/>
    <col min="2426" max="2426" width="25.25" style="186" bestFit="1" customWidth="1"/>
    <col min="2427" max="2428" width="18.875" style="186" bestFit="1" customWidth="1"/>
    <col min="2429" max="2429" width="21" style="186" bestFit="1" customWidth="1"/>
    <col min="2430" max="2430" width="20.875" style="186" bestFit="1" customWidth="1"/>
    <col min="2431" max="2431" width="12.625" style="186" bestFit="1" customWidth="1"/>
    <col min="2432" max="2432" width="15.125" style="186" bestFit="1" customWidth="1"/>
    <col min="2433" max="2433" width="7.125" style="186" bestFit="1" customWidth="1"/>
    <col min="2434" max="2434" width="19.25" style="186" bestFit="1" customWidth="1"/>
    <col min="2435" max="2437" width="15.125" style="186" bestFit="1" customWidth="1"/>
    <col min="2438" max="2438" width="17.25" style="186" bestFit="1" customWidth="1"/>
    <col min="2439" max="2441" width="15.125" style="186" bestFit="1" customWidth="1"/>
    <col min="2442" max="2443" width="17.25" style="186" bestFit="1" customWidth="1"/>
    <col min="2444" max="2444" width="15.125" style="186" bestFit="1" customWidth="1"/>
    <col min="2445" max="2446" width="17.25" style="186" bestFit="1" customWidth="1"/>
    <col min="2447" max="2447" width="15.125" style="186" bestFit="1" customWidth="1"/>
    <col min="2448" max="2449" width="17.25" style="186" bestFit="1" customWidth="1"/>
    <col min="2450" max="2450" width="19.25" style="186" bestFit="1" customWidth="1"/>
    <col min="2451" max="2452" width="21.375" style="186" bestFit="1" customWidth="1"/>
    <col min="2453" max="2453" width="23.5" style="186" bestFit="1" customWidth="1"/>
    <col min="2454" max="2454" width="21.375" style="186" bestFit="1" customWidth="1"/>
    <col min="2455" max="2455" width="19.25" style="186" bestFit="1" customWidth="1"/>
    <col min="2456" max="2457" width="21.375" style="186" bestFit="1" customWidth="1"/>
    <col min="2458" max="2458" width="23.5" style="186" bestFit="1" customWidth="1"/>
    <col min="2459" max="2459" width="21.375" style="186" bestFit="1" customWidth="1"/>
    <col min="2460" max="2460" width="17.25" style="186" bestFit="1" customWidth="1"/>
    <col min="2461" max="2463" width="19.25" style="186" bestFit="1" customWidth="1"/>
    <col min="2464" max="2464" width="18.375" style="186" bestFit="1" customWidth="1"/>
    <col min="2465" max="2466" width="20.375" style="186" bestFit="1" customWidth="1"/>
    <col min="2467" max="2467" width="13" style="186" bestFit="1" customWidth="1"/>
    <col min="2468" max="2469" width="19.25" style="186" bestFit="1" customWidth="1"/>
    <col min="2470" max="2471" width="17.25" style="186" bestFit="1" customWidth="1"/>
    <col min="2472" max="2474" width="19.25" style="186" bestFit="1" customWidth="1"/>
    <col min="2475" max="2476" width="21.375" style="186" bestFit="1" customWidth="1"/>
    <col min="2477" max="2477" width="19.25" style="186" bestFit="1" customWidth="1"/>
    <col min="2478" max="2479" width="21.375" style="186" bestFit="1" customWidth="1"/>
    <col min="2480" max="2480" width="23.5" style="186" bestFit="1" customWidth="1"/>
    <col min="2481" max="2482" width="21.375" style="186" bestFit="1" customWidth="1"/>
    <col min="2483" max="2485" width="23.5" style="186" bestFit="1" customWidth="1"/>
    <col min="2486" max="2487" width="25.5" style="186" bestFit="1" customWidth="1"/>
    <col min="2488" max="2488" width="23.5" style="186" bestFit="1" customWidth="1"/>
    <col min="2489" max="2490" width="25.5" style="186" bestFit="1" customWidth="1"/>
    <col min="2491" max="2491" width="27.625" style="186" bestFit="1" customWidth="1"/>
    <col min="2492" max="2492" width="25.5" style="186" bestFit="1" customWidth="1"/>
    <col min="2493" max="2493" width="22.75" style="186" bestFit="1" customWidth="1"/>
    <col min="2494" max="2494" width="26.875" style="186" bestFit="1" customWidth="1"/>
    <col min="2495" max="2496" width="19.25" style="186" bestFit="1" customWidth="1"/>
    <col min="2497" max="2497" width="25.5" style="186" bestFit="1" customWidth="1"/>
    <col min="2498" max="2499" width="21.375" style="186" bestFit="1" customWidth="1"/>
    <col min="2500" max="2500" width="27.625" style="186" bestFit="1" customWidth="1"/>
    <col min="2501" max="2501" width="8.375" style="186" bestFit="1" customWidth="1"/>
    <col min="2502" max="2504" width="16.75" style="186" bestFit="1" customWidth="1"/>
    <col min="2505" max="2505" width="18.875" style="186" bestFit="1" customWidth="1"/>
    <col min="2506" max="2506" width="23.5" style="186" bestFit="1" customWidth="1"/>
    <col min="2507" max="2507" width="25.5" style="186" bestFit="1" customWidth="1"/>
    <col min="2508" max="2509" width="8.375" style="186" bestFit="1" customWidth="1"/>
    <col min="2510" max="2510" width="10.25" style="186" bestFit="1" customWidth="1"/>
    <col min="2511" max="2511" width="13.75" style="186" bestFit="1" customWidth="1"/>
    <col min="2512" max="2512" width="15.125" style="186" bestFit="1" customWidth="1"/>
    <col min="2513" max="2515" width="21.5" style="186" bestFit="1" customWidth="1"/>
    <col min="2516" max="2517" width="19.25" style="186" bestFit="1" customWidth="1"/>
    <col min="2518" max="2518" width="6.625" style="186" bestFit="1" customWidth="1"/>
    <col min="2519" max="2519" width="9" style="186"/>
    <col min="2520" max="2520" width="15.125" style="186" bestFit="1" customWidth="1"/>
    <col min="2521" max="2521" width="13" style="186" bestFit="1" customWidth="1"/>
    <col min="2522" max="2524" width="9" style="186"/>
    <col min="2525" max="2525" width="13" style="186" bestFit="1" customWidth="1"/>
    <col min="2526" max="2526" width="15" style="186" customWidth="1"/>
    <col min="2527" max="2527" width="13" style="186" bestFit="1" customWidth="1"/>
    <col min="2528" max="2528" width="9" style="186"/>
    <col min="2529" max="2531" width="12.375" style="186" bestFit="1" customWidth="1"/>
    <col min="2532" max="2532" width="11" style="186" bestFit="1" customWidth="1"/>
    <col min="2533" max="2533" width="20.375" style="186" bestFit="1" customWidth="1"/>
    <col min="2534" max="2535" width="27.75" style="186" bestFit="1" customWidth="1"/>
    <col min="2536" max="2537" width="19.375" style="186" bestFit="1" customWidth="1"/>
    <col min="2538" max="2538" width="17.25" style="186" bestFit="1" customWidth="1"/>
    <col min="2539" max="2539" width="19.375" style="186" bestFit="1" customWidth="1"/>
    <col min="2540" max="2541" width="9" style="186"/>
    <col min="2542" max="2542" width="17.375" style="186" bestFit="1" customWidth="1"/>
    <col min="2543" max="2543" width="9" style="186"/>
    <col min="2544" max="2544" width="17.375" style="186" bestFit="1" customWidth="1"/>
    <col min="2545" max="2546" width="9" style="186"/>
    <col min="2547" max="2548" width="11.125" style="186" bestFit="1" customWidth="1"/>
    <col min="2549" max="2549" width="5.25" style="186" bestFit="1" customWidth="1"/>
    <col min="2550" max="2550" width="9" style="186"/>
    <col min="2551" max="2551" width="14.25" style="186" bestFit="1" customWidth="1"/>
    <col min="2552" max="2552" width="17.875" style="186" bestFit="1" customWidth="1"/>
    <col min="2553" max="2553" width="5.25" style="186" bestFit="1" customWidth="1"/>
    <col min="2554" max="2554" width="9" style="186"/>
    <col min="2555" max="2555" width="11" style="186" bestFit="1" customWidth="1"/>
    <col min="2556" max="2556" width="8.375" style="186" bestFit="1" customWidth="1"/>
    <col min="2557" max="2557" width="9.625" style="186" bestFit="1" customWidth="1"/>
    <col min="2558" max="2558" width="15.125" style="186" bestFit="1" customWidth="1"/>
    <col min="2559" max="2559" width="11.125" style="186" bestFit="1" customWidth="1"/>
    <col min="2560" max="2560" width="9.5" style="186" bestFit="1" customWidth="1"/>
    <col min="2561" max="2561" width="11" style="186" bestFit="1" customWidth="1"/>
    <col min="2562" max="2570" width="15.125" style="186" bestFit="1" customWidth="1"/>
    <col min="2571" max="2571" width="7.125" style="186" bestFit="1" customWidth="1"/>
    <col min="2572" max="2572" width="11" style="186" bestFit="1" customWidth="1"/>
    <col min="2573" max="2573" width="15.125" style="186" bestFit="1" customWidth="1"/>
    <col min="2574" max="2574" width="19.25" style="186" bestFit="1" customWidth="1"/>
    <col min="2575" max="2575" width="15.125" style="186" bestFit="1" customWidth="1"/>
    <col min="2576" max="2576" width="19.25" style="186" bestFit="1" customWidth="1"/>
    <col min="2577" max="2577" width="15.125" style="186" bestFit="1" customWidth="1"/>
    <col min="2578" max="2578" width="19.25" style="186" bestFit="1" customWidth="1"/>
    <col min="2579" max="2579" width="15.125" style="186" bestFit="1" customWidth="1"/>
    <col min="2580" max="2580" width="19.25" style="186" bestFit="1" customWidth="1"/>
    <col min="2581" max="2581" width="15.125" style="186" bestFit="1" customWidth="1"/>
    <col min="2582" max="2582" width="19.25" style="186" bestFit="1" customWidth="1"/>
    <col min="2583" max="2583" width="13" style="186" bestFit="1" customWidth="1"/>
    <col min="2584" max="2584" width="17.25" style="186" bestFit="1" customWidth="1"/>
    <col min="2585" max="2585" width="15.125" style="186" bestFit="1" customWidth="1"/>
    <col min="2586" max="2586" width="19.25" style="186" bestFit="1" customWidth="1"/>
    <col min="2587" max="2587" width="15.125" style="186" bestFit="1" customWidth="1"/>
    <col min="2588" max="2588" width="19.25" style="186" bestFit="1" customWidth="1"/>
    <col min="2589" max="2594" width="21.375" style="186" bestFit="1" customWidth="1"/>
    <col min="2595" max="2596" width="17.25" style="186" bestFit="1" customWidth="1"/>
    <col min="2597" max="2597" width="7.125" style="186" bestFit="1" customWidth="1"/>
    <col min="2598" max="2598" width="11" style="186" bestFit="1" customWidth="1"/>
    <col min="2599" max="2599" width="7.125" style="186" bestFit="1" customWidth="1"/>
    <col min="2600" max="2601" width="11" style="186" bestFit="1" customWidth="1"/>
    <col min="2602" max="2602" width="15.125" style="186" bestFit="1" customWidth="1"/>
    <col min="2603" max="2603" width="16.5" style="186" bestFit="1" customWidth="1"/>
    <col min="2604" max="2604" width="20.625" style="186" bestFit="1" customWidth="1"/>
    <col min="2605" max="2605" width="7.125" style="186" bestFit="1" customWidth="1"/>
    <col min="2606" max="2608" width="11" style="186" bestFit="1" customWidth="1"/>
    <col min="2609" max="2609" width="15.125" style="186" bestFit="1" customWidth="1"/>
    <col min="2610" max="2612" width="11" style="186" bestFit="1" customWidth="1"/>
    <col min="2613" max="2613" width="13" style="186" bestFit="1" customWidth="1"/>
    <col min="2614" max="2614" width="11" style="186" bestFit="1" customWidth="1"/>
    <col min="2615" max="2615" width="15.125" style="186" bestFit="1" customWidth="1"/>
    <col min="2616" max="2616" width="17.25" style="186" bestFit="1" customWidth="1"/>
    <col min="2617" max="2617" width="7.125" style="186" bestFit="1" customWidth="1"/>
    <col min="2618" max="2618" width="13" style="186" bestFit="1" customWidth="1"/>
    <col min="2619" max="2620" width="12.375" style="186" bestFit="1" customWidth="1"/>
    <col min="2621" max="2622" width="15.125" style="186" bestFit="1" customWidth="1"/>
    <col min="2623" max="2624" width="18.625" style="186" bestFit="1" customWidth="1"/>
    <col min="2625" max="2626" width="21.375" style="186" bestFit="1" customWidth="1"/>
    <col min="2627" max="2627" width="17.25" style="186" bestFit="1" customWidth="1"/>
    <col min="2628" max="2628" width="11" style="186" bestFit="1" customWidth="1"/>
    <col min="2629" max="2630" width="15.125" style="186" bestFit="1" customWidth="1"/>
    <col min="2631" max="2631" width="11" style="186" bestFit="1" customWidth="1"/>
    <col min="2632" max="2633" width="15.125" style="186" bestFit="1" customWidth="1"/>
    <col min="2634" max="2634" width="11.875" style="186" bestFit="1" customWidth="1"/>
    <col min="2635" max="2635" width="16.375" style="186" bestFit="1" customWidth="1"/>
    <col min="2636" max="2636" width="15.125" style="186" bestFit="1" customWidth="1"/>
    <col min="2637" max="2637" width="11" style="186" bestFit="1" customWidth="1"/>
    <col min="2638" max="2639" width="15.125" style="186" bestFit="1" customWidth="1"/>
    <col min="2640" max="2640" width="11" style="186" bestFit="1" customWidth="1"/>
    <col min="2641" max="2642" width="15.125" style="186" bestFit="1" customWidth="1"/>
    <col min="2643" max="2643" width="5.25" style="186" bestFit="1" customWidth="1"/>
    <col min="2644" max="2645" width="9" style="186"/>
    <col min="2646" max="2646" width="7.125" style="186" bestFit="1" customWidth="1"/>
    <col min="2647" max="2647" width="9" style="186"/>
    <col min="2648" max="2648" width="59.375" style="186" bestFit="1" customWidth="1"/>
    <col min="2649" max="2649" width="45.5" style="186" bestFit="1" customWidth="1"/>
    <col min="2650" max="2650" width="27.625" style="186" bestFit="1" customWidth="1"/>
    <col min="2651" max="2651" width="11" style="186" bestFit="1" customWidth="1"/>
    <col min="2652" max="2655" width="13" style="186" bestFit="1" customWidth="1"/>
    <col min="2656" max="2656" width="14.375" style="186" bestFit="1" customWidth="1"/>
    <col min="2657" max="2657" width="13" style="186" bestFit="1" customWidth="1"/>
    <col min="2658" max="2659" width="18.125" style="186" bestFit="1" customWidth="1"/>
    <col min="2660" max="2660" width="20.25" style="186" bestFit="1" customWidth="1"/>
    <col min="2661" max="2661" width="17.625" style="186" bestFit="1" customWidth="1"/>
    <col min="2662" max="2662" width="15.125" style="186" bestFit="1" customWidth="1"/>
    <col min="2663" max="2663" width="21.375" style="186" bestFit="1" customWidth="1"/>
    <col min="2664" max="2664" width="12.875" style="186" bestFit="1" customWidth="1"/>
    <col min="2665" max="2665" width="13" style="186" bestFit="1" customWidth="1"/>
    <col min="2666" max="2666" width="21.5" style="186" bestFit="1" customWidth="1"/>
    <col min="2667" max="2668" width="13.125" style="186" bestFit="1" customWidth="1"/>
    <col min="2669" max="2669" width="21.25" style="186" bestFit="1" customWidth="1"/>
    <col min="2670" max="2670" width="17.375" style="186" bestFit="1" customWidth="1"/>
    <col min="2671" max="2671" width="13.125" style="186" bestFit="1" customWidth="1"/>
    <col min="2672" max="2672" width="15.125" style="186" bestFit="1" customWidth="1"/>
    <col min="2673" max="2673" width="25.25" style="186" bestFit="1" customWidth="1"/>
    <col min="2674" max="2674" width="18.875" style="186" bestFit="1" customWidth="1"/>
    <col min="2675" max="2675" width="28" style="186" bestFit="1" customWidth="1"/>
    <col min="2676" max="2676" width="26.75" style="186" bestFit="1" customWidth="1"/>
    <col min="2677" max="2677" width="28" style="186" bestFit="1" customWidth="1"/>
    <col min="2678" max="2678" width="25.25" style="186" bestFit="1" customWidth="1"/>
    <col min="2679" max="2679" width="29.625" style="186" bestFit="1" customWidth="1"/>
    <col min="2680" max="2680" width="25.25" style="186" bestFit="1" customWidth="1"/>
    <col min="2681" max="2681" width="29.625" style="186" bestFit="1" customWidth="1"/>
    <col min="2682" max="2682" width="25.25" style="186" bestFit="1" customWidth="1"/>
    <col min="2683" max="2684" width="18.875" style="186" bestFit="1" customWidth="1"/>
    <col min="2685" max="2685" width="21" style="186" bestFit="1" customWidth="1"/>
    <col min="2686" max="2686" width="20.875" style="186" bestFit="1" customWidth="1"/>
    <col min="2687" max="2687" width="12.625" style="186" bestFit="1" customWidth="1"/>
    <col min="2688" max="2688" width="15.125" style="186" bestFit="1" customWidth="1"/>
    <col min="2689" max="2689" width="7.125" style="186" bestFit="1" customWidth="1"/>
    <col min="2690" max="2690" width="19.25" style="186" bestFit="1" customWidth="1"/>
    <col min="2691" max="2693" width="15.125" style="186" bestFit="1" customWidth="1"/>
    <col min="2694" max="2694" width="17.25" style="186" bestFit="1" customWidth="1"/>
    <col min="2695" max="2697" width="15.125" style="186" bestFit="1" customWidth="1"/>
    <col min="2698" max="2699" width="17.25" style="186" bestFit="1" customWidth="1"/>
    <col min="2700" max="2700" width="15.125" style="186" bestFit="1" customWidth="1"/>
    <col min="2701" max="2702" width="17.25" style="186" bestFit="1" customWidth="1"/>
    <col min="2703" max="2703" width="15.125" style="186" bestFit="1" customWidth="1"/>
    <col min="2704" max="2705" width="17.25" style="186" bestFit="1" customWidth="1"/>
    <col min="2706" max="2706" width="19.25" style="186" bestFit="1" customWidth="1"/>
    <col min="2707" max="2708" width="21.375" style="186" bestFit="1" customWidth="1"/>
    <col min="2709" max="2709" width="23.5" style="186" bestFit="1" customWidth="1"/>
    <col min="2710" max="2710" width="21.375" style="186" bestFit="1" customWidth="1"/>
    <col min="2711" max="2711" width="19.25" style="186" bestFit="1" customWidth="1"/>
    <col min="2712" max="2713" width="21.375" style="186" bestFit="1" customWidth="1"/>
    <col min="2714" max="2714" width="23.5" style="186" bestFit="1" customWidth="1"/>
    <col min="2715" max="2715" width="21.375" style="186" bestFit="1" customWidth="1"/>
    <col min="2716" max="2716" width="17.25" style="186" bestFit="1" customWidth="1"/>
    <col min="2717" max="2719" width="19.25" style="186" bestFit="1" customWidth="1"/>
    <col min="2720" max="2720" width="18.375" style="186" bestFit="1" customWidth="1"/>
    <col min="2721" max="2722" width="20.375" style="186" bestFit="1" customWidth="1"/>
    <col min="2723" max="2723" width="13" style="186" bestFit="1" customWidth="1"/>
    <col min="2724" max="2725" width="19.25" style="186" bestFit="1" customWidth="1"/>
    <col min="2726" max="2727" width="17.25" style="186" bestFit="1" customWidth="1"/>
    <col min="2728" max="2730" width="19.25" style="186" bestFit="1" customWidth="1"/>
    <col min="2731" max="2732" width="21.375" style="186" bestFit="1" customWidth="1"/>
    <col min="2733" max="2733" width="19.25" style="186" bestFit="1" customWidth="1"/>
    <col min="2734" max="2735" width="21.375" style="186" bestFit="1" customWidth="1"/>
    <col min="2736" max="2736" width="23.5" style="186" bestFit="1" customWidth="1"/>
    <col min="2737" max="2738" width="21.375" style="186" bestFit="1" customWidth="1"/>
    <col min="2739" max="2741" width="23.5" style="186" bestFit="1" customWidth="1"/>
    <col min="2742" max="2743" width="25.5" style="186" bestFit="1" customWidth="1"/>
    <col min="2744" max="2744" width="23.5" style="186" bestFit="1" customWidth="1"/>
    <col min="2745" max="2746" width="25.5" style="186" bestFit="1" customWidth="1"/>
    <col min="2747" max="2747" width="27.625" style="186" bestFit="1" customWidth="1"/>
    <col min="2748" max="2748" width="25.5" style="186" bestFit="1" customWidth="1"/>
    <col min="2749" max="2749" width="22.75" style="186" bestFit="1" customWidth="1"/>
    <col min="2750" max="2750" width="26.875" style="186" bestFit="1" customWidth="1"/>
    <col min="2751" max="2752" width="19.25" style="186" bestFit="1" customWidth="1"/>
    <col min="2753" max="2753" width="25.5" style="186" bestFit="1" customWidth="1"/>
    <col min="2754" max="2755" width="21.375" style="186" bestFit="1" customWidth="1"/>
    <col min="2756" max="2756" width="27.625" style="186" bestFit="1" customWidth="1"/>
    <col min="2757" max="2757" width="8.375" style="186" bestFit="1" customWidth="1"/>
    <col min="2758" max="2760" width="16.75" style="186" bestFit="1" customWidth="1"/>
    <col min="2761" max="2761" width="18.875" style="186" bestFit="1" customWidth="1"/>
    <col min="2762" max="2762" width="23.5" style="186" bestFit="1" customWidth="1"/>
    <col min="2763" max="2763" width="25.5" style="186" bestFit="1" customWidth="1"/>
    <col min="2764" max="2765" width="8.375" style="186" bestFit="1" customWidth="1"/>
    <col min="2766" max="2766" width="10.25" style="186" bestFit="1" customWidth="1"/>
    <col min="2767" max="2767" width="13.75" style="186" bestFit="1" customWidth="1"/>
    <col min="2768" max="2768" width="15.125" style="186" bestFit="1" customWidth="1"/>
    <col min="2769" max="2771" width="21.5" style="186" bestFit="1" customWidth="1"/>
    <col min="2772" max="2773" width="19.25" style="186" bestFit="1" customWidth="1"/>
    <col min="2774" max="2774" width="6.625" style="186" bestFit="1" customWidth="1"/>
    <col min="2775" max="2775" width="9" style="186"/>
    <col min="2776" max="2776" width="15.125" style="186" bestFit="1" customWidth="1"/>
    <col min="2777" max="2777" width="13" style="186" bestFit="1" customWidth="1"/>
    <col min="2778" max="2780" width="9" style="186"/>
    <col min="2781" max="2781" width="13" style="186" bestFit="1" customWidth="1"/>
    <col min="2782" max="2782" width="15" style="186" customWidth="1"/>
    <col min="2783" max="2783" width="13" style="186" bestFit="1" customWidth="1"/>
    <col min="2784" max="2784" width="9" style="186"/>
    <col min="2785" max="2787" width="12.375" style="186" bestFit="1" customWidth="1"/>
    <col min="2788" max="2788" width="11" style="186" bestFit="1" customWidth="1"/>
    <col min="2789" max="2789" width="20.375" style="186" bestFit="1" customWidth="1"/>
    <col min="2790" max="2791" width="27.75" style="186" bestFit="1" customWidth="1"/>
    <col min="2792" max="2793" width="19.375" style="186" bestFit="1" customWidth="1"/>
    <col min="2794" max="2794" width="17.25" style="186" bestFit="1" customWidth="1"/>
    <col min="2795" max="2795" width="19.375" style="186" bestFit="1" customWidth="1"/>
    <col min="2796" max="2797" width="9" style="186"/>
    <col min="2798" max="2798" width="17.375" style="186" bestFit="1" customWidth="1"/>
    <col min="2799" max="2799" width="9" style="186"/>
    <col min="2800" max="2800" width="17.375" style="186" bestFit="1" customWidth="1"/>
    <col min="2801" max="2802" width="9" style="186"/>
    <col min="2803" max="2804" width="11.125" style="186" bestFit="1" customWidth="1"/>
    <col min="2805" max="2805" width="5.25" style="186" bestFit="1" customWidth="1"/>
    <col min="2806" max="2806" width="9" style="186"/>
    <col min="2807" max="2807" width="14.25" style="186" bestFit="1" customWidth="1"/>
    <col min="2808" max="2808" width="17.875" style="186" bestFit="1" customWidth="1"/>
    <col min="2809" max="2809" width="5.25" style="186" bestFit="1" customWidth="1"/>
    <col min="2810" max="2810" width="9" style="186"/>
    <col min="2811" max="2811" width="11" style="186" bestFit="1" customWidth="1"/>
    <col min="2812" max="2812" width="8.375" style="186" bestFit="1" customWidth="1"/>
    <col min="2813" max="2813" width="9.625" style="186" bestFit="1" customWidth="1"/>
    <col min="2814" max="2814" width="15.125" style="186" bestFit="1" customWidth="1"/>
    <col min="2815" max="2815" width="11.125" style="186" bestFit="1" customWidth="1"/>
    <col min="2816" max="2816" width="9.5" style="186" bestFit="1" customWidth="1"/>
    <col min="2817" max="2817" width="11" style="186" bestFit="1" customWidth="1"/>
    <col min="2818" max="2826" width="15.125" style="186" bestFit="1" customWidth="1"/>
    <col min="2827" max="2827" width="7.125" style="186" bestFit="1" customWidth="1"/>
    <col min="2828" max="2828" width="11" style="186" bestFit="1" customWidth="1"/>
    <col min="2829" max="2829" width="15.125" style="186" bestFit="1" customWidth="1"/>
    <col min="2830" max="2830" width="19.25" style="186" bestFit="1" customWidth="1"/>
    <col min="2831" max="2831" width="15.125" style="186" bestFit="1" customWidth="1"/>
    <col min="2832" max="2832" width="19.25" style="186" bestFit="1" customWidth="1"/>
    <col min="2833" max="2833" width="15.125" style="186" bestFit="1" customWidth="1"/>
    <col min="2834" max="2834" width="19.25" style="186" bestFit="1" customWidth="1"/>
    <col min="2835" max="2835" width="15.125" style="186" bestFit="1" customWidth="1"/>
    <col min="2836" max="2836" width="19.25" style="186" bestFit="1" customWidth="1"/>
    <col min="2837" max="2837" width="15.125" style="186" bestFit="1" customWidth="1"/>
    <col min="2838" max="2838" width="19.25" style="186" bestFit="1" customWidth="1"/>
    <col min="2839" max="2839" width="13" style="186" bestFit="1" customWidth="1"/>
    <col min="2840" max="2840" width="17.25" style="186" bestFit="1" customWidth="1"/>
    <col min="2841" max="2841" width="15.125" style="186" bestFit="1" customWidth="1"/>
    <col min="2842" max="2842" width="19.25" style="186" bestFit="1" customWidth="1"/>
    <col min="2843" max="2843" width="15.125" style="186" bestFit="1" customWidth="1"/>
    <col min="2844" max="2844" width="19.25" style="186" bestFit="1" customWidth="1"/>
    <col min="2845" max="2850" width="21.375" style="186" bestFit="1" customWidth="1"/>
    <col min="2851" max="2852" width="17.25" style="186" bestFit="1" customWidth="1"/>
    <col min="2853" max="2853" width="7.125" style="186" bestFit="1" customWidth="1"/>
    <col min="2854" max="2854" width="11" style="186" bestFit="1" customWidth="1"/>
    <col min="2855" max="2855" width="7.125" style="186" bestFit="1" customWidth="1"/>
    <col min="2856" max="2857" width="11" style="186" bestFit="1" customWidth="1"/>
    <col min="2858" max="2858" width="15.125" style="186" bestFit="1" customWidth="1"/>
    <col min="2859" max="2859" width="16.5" style="186" bestFit="1" customWidth="1"/>
    <col min="2860" max="2860" width="20.625" style="186" bestFit="1" customWidth="1"/>
    <col min="2861" max="2861" width="7.125" style="186" bestFit="1" customWidth="1"/>
    <col min="2862" max="2864" width="11" style="186" bestFit="1" customWidth="1"/>
    <col min="2865" max="2865" width="15.125" style="186" bestFit="1" customWidth="1"/>
    <col min="2866" max="2868" width="11" style="186" bestFit="1" customWidth="1"/>
    <col min="2869" max="2869" width="13" style="186" bestFit="1" customWidth="1"/>
    <col min="2870" max="2870" width="11" style="186" bestFit="1" customWidth="1"/>
    <col min="2871" max="2871" width="15.125" style="186" bestFit="1" customWidth="1"/>
    <col min="2872" max="2872" width="17.25" style="186" bestFit="1" customWidth="1"/>
    <col min="2873" max="2873" width="7.125" style="186" bestFit="1" customWidth="1"/>
    <col min="2874" max="2874" width="13" style="186" bestFit="1" customWidth="1"/>
    <col min="2875" max="2876" width="12.375" style="186" bestFit="1" customWidth="1"/>
    <col min="2877" max="2878" width="15.125" style="186" bestFit="1" customWidth="1"/>
    <col min="2879" max="2880" width="18.625" style="186" bestFit="1" customWidth="1"/>
    <col min="2881" max="2882" width="21.375" style="186" bestFit="1" customWidth="1"/>
    <col min="2883" max="2883" width="17.25" style="186" bestFit="1" customWidth="1"/>
    <col min="2884" max="2884" width="11" style="186" bestFit="1" customWidth="1"/>
    <col min="2885" max="2886" width="15.125" style="186" bestFit="1" customWidth="1"/>
    <col min="2887" max="2887" width="11" style="186" bestFit="1" customWidth="1"/>
    <col min="2888" max="2889" width="15.125" style="186" bestFit="1" customWidth="1"/>
    <col min="2890" max="2890" width="11.875" style="186" bestFit="1" customWidth="1"/>
    <col min="2891" max="2891" width="16.375" style="186" bestFit="1" customWidth="1"/>
    <col min="2892" max="2892" width="15.125" style="186" bestFit="1" customWidth="1"/>
    <col min="2893" max="2893" width="11" style="186" bestFit="1" customWidth="1"/>
    <col min="2894" max="2895" width="15.125" style="186" bestFit="1" customWidth="1"/>
    <col min="2896" max="2896" width="11" style="186" bestFit="1" customWidth="1"/>
    <col min="2897" max="2898" width="15.125" style="186" bestFit="1" customWidth="1"/>
    <col min="2899" max="2899" width="5.25" style="186" bestFit="1" customWidth="1"/>
    <col min="2900" max="2901" width="9" style="186"/>
    <col min="2902" max="2902" width="7.125" style="186" bestFit="1" customWidth="1"/>
    <col min="2903" max="2903" width="9" style="186"/>
    <col min="2904" max="2904" width="59.375" style="186" bestFit="1" customWidth="1"/>
    <col min="2905" max="2905" width="45.5" style="186" bestFit="1" customWidth="1"/>
    <col min="2906" max="2906" width="27.625" style="186" bestFit="1" customWidth="1"/>
    <col min="2907" max="2907" width="11" style="186" bestFit="1" customWidth="1"/>
    <col min="2908" max="2911" width="13" style="186" bestFit="1" customWidth="1"/>
    <col min="2912" max="2912" width="14.375" style="186" bestFit="1" customWidth="1"/>
    <col min="2913" max="2913" width="13" style="186" bestFit="1" customWidth="1"/>
    <col min="2914" max="2915" width="18.125" style="186" bestFit="1" customWidth="1"/>
    <col min="2916" max="2916" width="20.25" style="186" bestFit="1" customWidth="1"/>
    <col min="2917" max="2917" width="17.625" style="186" bestFit="1" customWidth="1"/>
    <col min="2918" max="2918" width="15.125" style="186" bestFit="1" customWidth="1"/>
    <col min="2919" max="2919" width="21.375" style="186" bestFit="1" customWidth="1"/>
    <col min="2920" max="2920" width="12.875" style="186" bestFit="1" customWidth="1"/>
    <col min="2921" max="2921" width="13" style="186" bestFit="1" customWidth="1"/>
    <col min="2922" max="2922" width="21.5" style="186" bestFit="1" customWidth="1"/>
    <col min="2923" max="2924" width="13.125" style="186" bestFit="1" customWidth="1"/>
    <col min="2925" max="2925" width="21.25" style="186" bestFit="1" customWidth="1"/>
    <col min="2926" max="2926" width="17.375" style="186" bestFit="1" customWidth="1"/>
    <col min="2927" max="2927" width="13.125" style="186" bestFit="1" customWidth="1"/>
    <col min="2928" max="2928" width="15.125" style="186" bestFit="1" customWidth="1"/>
    <col min="2929" max="2929" width="25.25" style="186" bestFit="1" customWidth="1"/>
    <col min="2930" max="2930" width="18.875" style="186" bestFit="1" customWidth="1"/>
    <col min="2931" max="2931" width="28" style="186" bestFit="1" customWidth="1"/>
    <col min="2932" max="2932" width="26.75" style="186" bestFit="1" customWidth="1"/>
    <col min="2933" max="2933" width="28" style="186" bestFit="1" customWidth="1"/>
    <col min="2934" max="2934" width="25.25" style="186" bestFit="1" customWidth="1"/>
    <col min="2935" max="2935" width="29.625" style="186" bestFit="1" customWidth="1"/>
    <col min="2936" max="2936" width="25.25" style="186" bestFit="1" customWidth="1"/>
    <col min="2937" max="2937" width="29.625" style="186" bestFit="1" customWidth="1"/>
    <col min="2938" max="2938" width="25.25" style="186" bestFit="1" customWidth="1"/>
    <col min="2939" max="2940" width="18.875" style="186" bestFit="1" customWidth="1"/>
    <col min="2941" max="2941" width="21" style="186" bestFit="1" customWidth="1"/>
    <col min="2942" max="2942" width="20.875" style="186" bestFit="1" customWidth="1"/>
    <col min="2943" max="2943" width="12.625" style="186" bestFit="1" customWidth="1"/>
    <col min="2944" max="2944" width="15.125" style="186" bestFit="1" customWidth="1"/>
    <col min="2945" max="2945" width="7.125" style="186" bestFit="1" customWidth="1"/>
    <col min="2946" max="2946" width="19.25" style="186" bestFit="1" customWidth="1"/>
    <col min="2947" max="2949" width="15.125" style="186" bestFit="1" customWidth="1"/>
    <col min="2950" max="2950" width="17.25" style="186" bestFit="1" customWidth="1"/>
    <col min="2951" max="2953" width="15.125" style="186" bestFit="1" customWidth="1"/>
    <col min="2954" max="2955" width="17.25" style="186" bestFit="1" customWidth="1"/>
    <col min="2956" max="2956" width="15.125" style="186" bestFit="1" customWidth="1"/>
    <col min="2957" max="2958" width="17.25" style="186" bestFit="1" customWidth="1"/>
    <col min="2959" max="2959" width="15.125" style="186" bestFit="1" customWidth="1"/>
    <col min="2960" max="2961" width="17.25" style="186" bestFit="1" customWidth="1"/>
    <col min="2962" max="2962" width="19.25" style="186" bestFit="1" customWidth="1"/>
    <col min="2963" max="2964" width="21.375" style="186" bestFit="1" customWidth="1"/>
    <col min="2965" max="2965" width="23.5" style="186" bestFit="1" customWidth="1"/>
    <col min="2966" max="2966" width="21.375" style="186" bestFit="1" customWidth="1"/>
    <col min="2967" max="2967" width="19.25" style="186" bestFit="1" customWidth="1"/>
    <col min="2968" max="2969" width="21.375" style="186" bestFit="1" customWidth="1"/>
    <col min="2970" max="2970" width="23.5" style="186" bestFit="1" customWidth="1"/>
    <col min="2971" max="2971" width="21.375" style="186" bestFit="1" customWidth="1"/>
    <col min="2972" max="2972" width="17.25" style="186" bestFit="1" customWidth="1"/>
    <col min="2973" max="2975" width="19.25" style="186" bestFit="1" customWidth="1"/>
    <col min="2976" max="2976" width="18.375" style="186" bestFit="1" customWidth="1"/>
    <col min="2977" max="2978" width="20.375" style="186" bestFit="1" customWidth="1"/>
    <col min="2979" max="2979" width="13" style="186" bestFit="1" customWidth="1"/>
    <col min="2980" max="2981" width="19.25" style="186" bestFit="1" customWidth="1"/>
    <col min="2982" max="2983" width="17.25" style="186" bestFit="1" customWidth="1"/>
    <col min="2984" max="2986" width="19.25" style="186" bestFit="1" customWidth="1"/>
    <col min="2987" max="2988" width="21.375" style="186" bestFit="1" customWidth="1"/>
    <col min="2989" max="2989" width="19.25" style="186" bestFit="1" customWidth="1"/>
    <col min="2990" max="2991" width="21.375" style="186" bestFit="1" customWidth="1"/>
    <col min="2992" max="2992" width="23.5" style="186" bestFit="1" customWidth="1"/>
    <col min="2993" max="2994" width="21.375" style="186" bestFit="1" customWidth="1"/>
    <col min="2995" max="2997" width="23.5" style="186" bestFit="1" customWidth="1"/>
    <col min="2998" max="2999" width="25.5" style="186" bestFit="1" customWidth="1"/>
    <col min="3000" max="3000" width="23.5" style="186" bestFit="1" customWidth="1"/>
    <col min="3001" max="3002" width="25.5" style="186" bestFit="1" customWidth="1"/>
    <col min="3003" max="3003" width="27.625" style="186" bestFit="1" customWidth="1"/>
    <col min="3004" max="3004" width="25.5" style="186" bestFit="1" customWidth="1"/>
    <col min="3005" max="3005" width="22.75" style="186" bestFit="1" customWidth="1"/>
    <col min="3006" max="3006" width="26.875" style="186" bestFit="1" customWidth="1"/>
    <col min="3007" max="3008" width="19.25" style="186" bestFit="1" customWidth="1"/>
    <col min="3009" max="3009" width="25.5" style="186" bestFit="1" customWidth="1"/>
    <col min="3010" max="3011" width="21.375" style="186" bestFit="1" customWidth="1"/>
    <col min="3012" max="3012" width="27.625" style="186" bestFit="1" customWidth="1"/>
    <col min="3013" max="3013" width="8.375" style="186" bestFit="1" customWidth="1"/>
    <col min="3014" max="3016" width="16.75" style="186" bestFit="1" customWidth="1"/>
    <col min="3017" max="3017" width="18.875" style="186" bestFit="1" customWidth="1"/>
    <col min="3018" max="3018" width="23.5" style="186" bestFit="1" customWidth="1"/>
    <col min="3019" max="3019" width="25.5" style="186" bestFit="1" customWidth="1"/>
    <col min="3020" max="3021" width="8.375" style="186" bestFit="1" customWidth="1"/>
    <col min="3022" max="3022" width="10.25" style="186" bestFit="1" customWidth="1"/>
    <col min="3023" max="3023" width="13.75" style="186" bestFit="1" customWidth="1"/>
    <col min="3024" max="3024" width="15.125" style="186" bestFit="1" customWidth="1"/>
    <col min="3025" max="3027" width="21.5" style="186" bestFit="1" customWidth="1"/>
    <col min="3028" max="3029" width="19.25" style="186" bestFit="1" customWidth="1"/>
    <col min="3030" max="3030" width="6.625" style="186" bestFit="1" customWidth="1"/>
    <col min="3031" max="3031" width="9" style="186"/>
    <col min="3032" max="3032" width="15.125" style="186" bestFit="1" customWidth="1"/>
    <col min="3033" max="3033" width="13" style="186" bestFit="1" customWidth="1"/>
    <col min="3034" max="3036" width="9" style="186"/>
    <col min="3037" max="3037" width="13" style="186" bestFit="1" customWidth="1"/>
    <col min="3038" max="3038" width="15" style="186" customWidth="1"/>
    <col min="3039" max="3039" width="13" style="186" bestFit="1" customWidth="1"/>
    <col min="3040" max="3040" width="9" style="186"/>
    <col min="3041" max="3043" width="12.375" style="186" bestFit="1" customWidth="1"/>
    <col min="3044" max="3044" width="11" style="186" bestFit="1" customWidth="1"/>
    <col min="3045" max="3045" width="20.375" style="186" bestFit="1" customWidth="1"/>
    <col min="3046" max="3047" width="27.75" style="186" bestFit="1" customWidth="1"/>
    <col min="3048" max="3049" width="19.375" style="186" bestFit="1" customWidth="1"/>
    <col min="3050" max="3050" width="17.25" style="186" bestFit="1" customWidth="1"/>
    <col min="3051" max="3051" width="19.375" style="186" bestFit="1" customWidth="1"/>
    <col min="3052" max="3053" width="9" style="186"/>
    <col min="3054" max="3054" width="17.375" style="186" bestFit="1" customWidth="1"/>
    <col min="3055" max="3055" width="9" style="186"/>
    <col min="3056" max="3056" width="17.375" style="186" bestFit="1" customWidth="1"/>
    <col min="3057" max="3058" width="9" style="186"/>
    <col min="3059" max="3060" width="11.125" style="186" bestFit="1" customWidth="1"/>
    <col min="3061" max="3061" width="5.25" style="186" bestFit="1" customWidth="1"/>
    <col min="3062" max="3062" width="9" style="186"/>
    <col min="3063" max="3063" width="14.25" style="186" bestFit="1" customWidth="1"/>
    <col min="3064" max="3064" width="17.875" style="186" bestFit="1" customWidth="1"/>
    <col min="3065" max="3065" width="5.25" style="186" bestFit="1" customWidth="1"/>
    <col min="3066" max="3066" width="9" style="186"/>
    <col min="3067" max="3067" width="11" style="186" bestFit="1" customWidth="1"/>
    <col min="3068" max="3068" width="8.375" style="186" bestFit="1" customWidth="1"/>
    <col min="3069" max="3069" width="9.625" style="186" bestFit="1" customWidth="1"/>
    <col min="3070" max="3070" width="15.125" style="186" bestFit="1" customWidth="1"/>
    <col min="3071" max="3071" width="11.125" style="186" bestFit="1" customWidth="1"/>
    <col min="3072" max="3072" width="9.5" style="186" bestFit="1" customWidth="1"/>
    <col min="3073" max="3073" width="11" style="186" bestFit="1" customWidth="1"/>
    <col min="3074" max="3082" width="15.125" style="186" bestFit="1" customWidth="1"/>
    <col min="3083" max="3083" width="7.125" style="186" bestFit="1" customWidth="1"/>
    <col min="3084" max="3084" width="11" style="186" bestFit="1" customWidth="1"/>
    <col min="3085" max="3085" width="15.125" style="186" bestFit="1" customWidth="1"/>
    <col min="3086" max="3086" width="19.25" style="186" bestFit="1" customWidth="1"/>
    <col min="3087" max="3087" width="15.125" style="186" bestFit="1" customWidth="1"/>
    <col min="3088" max="3088" width="19.25" style="186" bestFit="1" customWidth="1"/>
    <col min="3089" max="3089" width="15.125" style="186" bestFit="1" customWidth="1"/>
    <col min="3090" max="3090" width="19.25" style="186" bestFit="1" customWidth="1"/>
    <col min="3091" max="3091" width="15.125" style="186" bestFit="1" customWidth="1"/>
    <col min="3092" max="3092" width="19.25" style="186" bestFit="1" customWidth="1"/>
    <col min="3093" max="3093" width="15.125" style="186" bestFit="1" customWidth="1"/>
    <col min="3094" max="3094" width="19.25" style="186" bestFit="1" customWidth="1"/>
    <col min="3095" max="3095" width="13" style="186" bestFit="1" customWidth="1"/>
    <col min="3096" max="3096" width="17.25" style="186" bestFit="1" customWidth="1"/>
    <col min="3097" max="3097" width="15.125" style="186" bestFit="1" customWidth="1"/>
    <col min="3098" max="3098" width="19.25" style="186" bestFit="1" customWidth="1"/>
    <col min="3099" max="3099" width="15.125" style="186" bestFit="1" customWidth="1"/>
    <col min="3100" max="3100" width="19.25" style="186" bestFit="1" customWidth="1"/>
    <col min="3101" max="3106" width="21.375" style="186" bestFit="1" customWidth="1"/>
    <col min="3107" max="3108" width="17.25" style="186" bestFit="1" customWidth="1"/>
    <col min="3109" max="3109" width="7.125" style="186" bestFit="1" customWidth="1"/>
    <col min="3110" max="3110" width="11" style="186" bestFit="1" customWidth="1"/>
    <col min="3111" max="3111" width="7.125" style="186" bestFit="1" customWidth="1"/>
    <col min="3112" max="3113" width="11" style="186" bestFit="1" customWidth="1"/>
    <col min="3114" max="3114" width="15.125" style="186" bestFit="1" customWidth="1"/>
    <col min="3115" max="3115" width="16.5" style="186" bestFit="1" customWidth="1"/>
    <col min="3116" max="3116" width="20.625" style="186" bestFit="1" customWidth="1"/>
    <col min="3117" max="3117" width="7.125" style="186" bestFit="1" customWidth="1"/>
    <col min="3118" max="3120" width="11" style="186" bestFit="1" customWidth="1"/>
    <col min="3121" max="3121" width="15.125" style="186" bestFit="1" customWidth="1"/>
    <col min="3122" max="3124" width="11" style="186" bestFit="1" customWidth="1"/>
    <col min="3125" max="3125" width="13" style="186" bestFit="1" customWidth="1"/>
    <col min="3126" max="3126" width="11" style="186" bestFit="1" customWidth="1"/>
    <col min="3127" max="3127" width="15.125" style="186" bestFit="1" customWidth="1"/>
    <col min="3128" max="3128" width="17.25" style="186" bestFit="1" customWidth="1"/>
    <col min="3129" max="3129" width="7.125" style="186" bestFit="1" customWidth="1"/>
    <col min="3130" max="3130" width="13" style="186" bestFit="1" customWidth="1"/>
    <col min="3131" max="3132" width="12.375" style="186" bestFit="1" customWidth="1"/>
    <col min="3133" max="3134" width="15.125" style="186" bestFit="1" customWidth="1"/>
    <col min="3135" max="3136" width="18.625" style="186" bestFit="1" customWidth="1"/>
    <col min="3137" max="3138" width="21.375" style="186" bestFit="1" customWidth="1"/>
    <col min="3139" max="3139" width="17.25" style="186" bestFit="1" customWidth="1"/>
    <col min="3140" max="3140" width="11" style="186" bestFit="1" customWidth="1"/>
    <col min="3141" max="3142" width="15.125" style="186" bestFit="1" customWidth="1"/>
    <col min="3143" max="3143" width="11" style="186" bestFit="1" customWidth="1"/>
    <col min="3144" max="3145" width="15.125" style="186" bestFit="1" customWidth="1"/>
    <col min="3146" max="3146" width="11.875" style="186" bestFit="1" customWidth="1"/>
    <col min="3147" max="3147" width="16.375" style="186" bestFit="1" customWidth="1"/>
    <col min="3148" max="3148" width="15.125" style="186" bestFit="1" customWidth="1"/>
    <col min="3149" max="3149" width="11" style="186" bestFit="1" customWidth="1"/>
    <col min="3150" max="3151" width="15.125" style="186" bestFit="1" customWidth="1"/>
    <col min="3152" max="3152" width="11" style="186" bestFit="1" customWidth="1"/>
    <col min="3153" max="3154" width="15.125" style="186" bestFit="1" customWidth="1"/>
    <col min="3155" max="3155" width="5.25" style="186" bestFit="1" customWidth="1"/>
    <col min="3156" max="3157" width="9" style="186"/>
    <col min="3158" max="3158" width="7.125" style="186" bestFit="1" customWidth="1"/>
    <col min="3159" max="3159" width="9" style="186"/>
    <col min="3160" max="3160" width="59.375" style="186" bestFit="1" customWidth="1"/>
    <col min="3161" max="3161" width="45.5" style="186" bestFit="1" customWidth="1"/>
    <col min="3162" max="3162" width="27.625" style="186" bestFit="1" customWidth="1"/>
    <col min="3163" max="3163" width="11" style="186" bestFit="1" customWidth="1"/>
    <col min="3164" max="3167" width="13" style="186" bestFit="1" customWidth="1"/>
    <col min="3168" max="3168" width="14.375" style="186" bestFit="1" customWidth="1"/>
    <col min="3169" max="3169" width="13" style="186" bestFit="1" customWidth="1"/>
    <col min="3170" max="3171" width="18.125" style="186" bestFit="1" customWidth="1"/>
    <col min="3172" max="3172" width="20.25" style="186" bestFit="1" customWidth="1"/>
    <col min="3173" max="3173" width="17.625" style="186" bestFit="1" customWidth="1"/>
    <col min="3174" max="3174" width="15.125" style="186" bestFit="1" customWidth="1"/>
    <col min="3175" max="3175" width="21.375" style="186" bestFit="1" customWidth="1"/>
    <col min="3176" max="3176" width="12.875" style="186" bestFit="1" customWidth="1"/>
    <col min="3177" max="3177" width="13" style="186" bestFit="1" customWidth="1"/>
    <col min="3178" max="3178" width="21.5" style="186" bestFit="1" customWidth="1"/>
    <col min="3179" max="3180" width="13.125" style="186" bestFit="1" customWidth="1"/>
    <col min="3181" max="3181" width="21.25" style="186" bestFit="1" customWidth="1"/>
    <col min="3182" max="3182" width="17.375" style="186" bestFit="1" customWidth="1"/>
    <col min="3183" max="3183" width="13.125" style="186" bestFit="1" customWidth="1"/>
    <col min="3184" max="3184" width="15.125" style="186" bestFit="1" customWidth="1"/>
    <col min="3185" max="3185" width="25.25" style="186" bestFit="1" customWidth="1"/>
    <col min="3186" max="3186" width="18.875" style="186" bestFit="1" customWidth="1"/>
    <col min="3187" max="3187" width="28" style="186" bestFit="1" customWidth="1"/>
    <col min="3188" max="3188" width="26.75" style="186" bestFit="1" customWidth="1"/>
    <col min="3189" max="3189" width="28" style="186" bestFit="1" customWidth="1"/>
    <col min="3190" max="3190" width="25.25" style="186" bestFit="1" customWidth="1"/>
    <col min="3191" max="3191" width="29.625" style="186" bestFit="1" customWidth="1"/>
    <col min="3192" max="3192" width="25.25" style="186" bestFit="1" customWidth="1"/>
    <col min="3193" max="3193" width="29.625" style="186" bestFit="1" customWidth="1"/>
    <col min="3194" max="3194" width="25.25" style="186" bestFit="1" customWidth="1"/>
    <col min="3195" max="3196" width="18.875" style="186" bestFit="1" customWidth="1"/>
    <col min="3197" max="3197" width="21" style="186" bestFit="1" customWidth="1"/>
    <col min="3198" max="3198" width="20.875" style="186" bestFit="1" customWidth="1"/>
    <col min="3199" max="3199" width="12.625" style="186" bestFit="1" customWidth="1"/>
    <col min="3200" max="3200" width="15.125" style="186" bestFit="1" customWidth="1"/>
    <col min="3201" max="3201" width="7.125" style="186" bestFit="1" customWidth="1"/>
    <col min="3202" max="3202" width="19.25" style="186" bestFit="1" customWidth="1"/>
    <col min="3203" max="3205" width="15.125" style="186" bestFit="1" customWidth="1"/>
    <col min="3206" max="3206" width="17.25" style="186" bestFit="1" customWidth="1"/>
    <col min="3207" max="3209" width="15.125" style="186" bestFit="1" customWidth="1"/>
    <col min="3210" max="3211" width="17.25" style="186" bestFit="1" customWidth="1"/>
    <col min="3212" max="3212" width="15.125" style="186" bestFit="1" customWidth="1"/>
    <col min="3213" max="3214" width="17.25" style="186" bestFit="1" customWidth="1"/>
    <col min="3215" max="3215" width="15.125" style="186" bestFit="1" customWidth="1"/>
    <col min="3216" max="3217" width="17.25" style="186" bestFit="1" customWidth="1"/>
    <col min="3218" max="3218" width="19.25" style="186" bestFit="1" customWidth="1"/>
    <col min="3219" max="3220" width="21.375" style="186" bestFit="1" customWidth="1"/>
    <col min="3221" max="3221" width="23.5" style="186" bestFit="1" customWidth="1"/>
    <col min="3222" max="3222" width="21.375" style="186" bestFit="1" customWidth="1"/>
    <col min="3223" max="3223" width="19.25" style="186" bestFit="1" customWidth="1"/>
    <col min="3224" max="3225" width="21.375" style="186" bestFit="1" customWidth="1"/>
    <col min="3226" max="3226" width="23.5" style="186" bestFit="1" customWidth="1"/>
    <col min="3227" max="3227" width="21.375" style="186" bestFit="1" customWidth="1"/>
    <col min="3228" max="3228" width="17.25" style="186" bestFit="1" customWidth="1"/>
    <col min="3229" max="3231" width="19.25" style="186" bestFit="1" customWidth="1"/>
    <col min="3232" max="3232" width="18.375" style="186" bestFit="1" customWidth="1"/>
    <col min="3233" max="3234" width="20.375" style="186" bestFit="1" customWidth="1"/>
    <col min="3235" max="3235" width="13" style="186" bestFit="1" customWidth="1"/>
    <col min="3236" max="3237" width="19.25" style="186" bestFit="1" customWidth="1"/>
    <col min="3238" max="3239" width="17.25" style="186" bestFit="1" customWidth="1"/>
    <col min="3240" max="3242" width="19.25" style="186" bestFit="1" customWidth="1"/>
    <col min="3243" max="3244" width="21.375" style="186" bestFit="1" customWidth="1"/>
    <col min="3245" max="3245" width="19.25" style="186" bestFit="1" customWidth="1"/>
    <col min="3246" max="3247" width="21.375" style="186" bestFit="1" customWidth="1"/>
    <col min="3248" max="3248" width="23.5" style="186" bestFit="1" customWidth="1"/>
    <col min="3249" max="3250" width="21.375" style="186" bestFit="1" customWidth="1"/>
    <col min="3251" max="3253" width="23.5" style="186" bestFit="1" customWidth="1"/>
    <col min="3254" max="3255" width="25.5" style="186" bestFit="1" customWidth="1"/>
    <col min="3256" max="3256" width="23.5" style="186" bestFit="1" customWidth="1"/>
    <col min="3257" max="3258" width="25.5" style="186" bestFit="1" customWidth="1"/>
    <col min="3259" max="3259" width="27.625" style="186" bestFit="1" customWidth="1"/>
    <col min="3260" max="3260" width="25.5" style="186" bestFit="1" customWidth="1"/>
    <col min="3261" max="3261" width="22.75" style="186" bestFit="1" customWidth="1"/>
    <col min="3262" max="3262" width="26.875" style="186" bestFit="1" customWidth="1"/>
    <col min="3263" max="3264" width="19.25" style="186" bestFit="1" customWidth="1"/>
    <col min="3265" max="3265" width="25.5" style="186" bestFit="1" customWidth="1"/>
    <col min="3266" max="3267" width="21.375" style="186" bestFit="1" customWidth="1"/>
    <col min="3268" max="3268" width="27.625" style="186" bestFit="1" customWidth="1"/>
    <col min="3269" max="3269" width="8.375" style="186" bestFit="1" customWidth="1"/>
    <col min="3270" max="3272" width="16.75" style="186" bestFit="1" customWidth="1"/>
    <col min="3273" max="3273" width="18.875" style="186" bestFit="1" customWidth="1"/>
    <col min="3274" max="3274" width="23.5" style="186" bestFit="1" customWidth="1"/>
    <col min="3275" max="3275" width="25.5" style="186" bestFit="1" customWidth="1"/>
    <col min="3276" max="3277" width="8.375" style="186" bestFit="1" customWidth="1"/>
    <col min="3278" max="3278" width="10.25" style="186" bestFit="1" customWidth="1"/>
    <col min="3279" max="3279" width="13.75" style="186" bestFit="1" customWidth="1"/>
    <col min="3280" max="3280" width="15.125" style="186" bestFit="1" customWidth="1"/>
    <col min="3281" max="3283" width="21.5" style="186" bestFit="1" customWidth="1"/>
    <col min="3284" max="3285" width="19.25" style="186" bestFit="1" customWidth="1"/>
    <col min="3286" max="3286" width="6.625" style="186" bestFit="1" customWidth="1"/>
    <col min="3287" max="3287" width="9" style="186"/>
    <col min="3288" max="3288" width="15.125" style="186" bestFit="1" customWidth="1"/>
    <col min="3289" max="3289" width="13" style="186" bestFit="1" customWidth="1"/>
    <col min="3290" max="3292" width="9" style="186"/>
    <col min="3293" max="3293" width="13" style="186" bestFit="1" customWidth="1"/>
    <col min="3294" max="3294" width="15" style="186" customWidth="1"/>
    <col min="3295" max="3295" width="13" style="186" bestFit="1" customWidth="1"/>
    <col min="3296" max="3296" width="9" style="186"/>
    <col min="3297" max="3299" width="12.375" style="186" bestFit="1" customWidth="1"/>
    <col min="3300" max="3300" width="11" style="186" bestFit="1" customWidth="1"/>
    <col min="3301" max="3301" width="20.375" style="186" bestFit="1" customWidth="1"/>
    <col min="3302" max="3303" width="27.75" style="186" bestFit="1" customWidth="1"/>
    <col min="3304" max="3305" width="19.375" style="186" bestFit="1" customWidth="1"/>
    <col min="3306" max="3306" width="17.25" style="186" bestFit="1" customWidth="1"/>
    <col min="3307" max="3307" width="19.375" style="186" bestFit="1" customWidth="1"/>
    <col min="3308" max="3309" width="9" style="186"/>
    <col min="3310" max="3310" width="17.375" style="186" bestFit="1" customWidth="1"/>
    <col min="3311" max="3311" width="9" style="186"/>
    <col min="3312" max="3312" width="17.375" style="186" bestFit="1" customWidth="1"/>
    <col min="3313" max="3314" width="9" style="186"/>
    <col min="3315" max="3316" width="11.125" style="186" bestFit="1" customWidth="1"/>
    <col min="3317" max="3317" width="5.25" style="186" bestFit="1" customWidth="1"/>
    <col min="3318" max="3318" width="9" style="186"/>
    <col min="3319" max="3319" width="14.25" style="186" bestFit="1" customWidth="1"/>
    <col min="3320" max="3320" width="17.875" style="186" bestFit="1" customWidth="1"/>
    <col min="3321" max="3321" width="5.25" style="186" bestFit="1" customWidth="1"/>
    <col min="3322" max="3322" width="9" style="186"/>
    <col min="3323" max="3323" width="11" style="186" bestFit="1" customWidth="1"/>
    <col min="3324" max="3324" width="8.375" style="186" bestFit="1" customWidth="1"/>
    <col min="3325" max="3325" width="9.625" style="186" bestFit="1" customWidth="1"/>
    <col min="3326" max="3326" width="15.125" style="186" bestFit="1" customWidth="1"/>
    <col min="3327" max="3327" width="11.125" style="186" bestFit="1" customWidth="1"/>
    <col min="3328" max="3328" width="9.5" style="186" bestFit="1" customWidth="1"/>
    <col min="3329" max="3329" width="11" style="186" bestFit="1" customWidth="1"/>
    <col min="3330" max="3338" width="15.125" style="186" bestFit="1" customWidth="1"/>
    <col min="3339" max="3339" width="7.125" style="186" bestFit="1" customWidth="1"/>
    <col min="3340" max="3340" width="11" style="186" bestFit="1" customWidth="1"/>
    <col min="3341" max="3341" width="15.125" style="186" bestFit="1" customWidth="1"/>
    <col min="3342" max="3342" width="19.25" style="186" bestFit="1" customWidth="1"/>
    <col min="3343" max="3343" width="15.125" style="186" bestFit="1" customWidth="1"/>
    <col min="3344" max="3344" width="19.25" style="186" bestFit="1" customWidth="1"/>
    <col min="3345" max="3345" width="15.125" style="186" bestFit="1" customWidth="1"/>
    <col min="3346" max="3346" width="19.25" style="186" bestFit="1" customWidth="1"/>
    <col min="3347" max="3347" width="15.125" style="186" bestFit="1" customWidth="1"/>
    <col min="3348" max="3348" width="19.25" style="186" bestFit="1" customWidth="1"/>
    <col min="3349" max="3349" width="15.125" style="186" bestFit="1" customWidth="1"/>
    <col min="3350" max="3350" width="19.25" style="186" bestFit="1" customWidth="1"/>
    <col min="3351" max="3351" width="13" style="186" bestFit="1" customWidth="1"/>
    <col min="3352" max="3352" width="17.25" style="186" bestFit="1" customWidth="1"/>
    <col min="3353" max="3353" width="15.125" style="186" bestFit="1" customWidth="1"/>
    <col min="3354" max="3354" width="19.25" style="186" bestFit="1" customWidth="1"/>
    <col min="3355" max="3355" width="15.125" style="186" bestFit="1" customWidth="1"/>
    <col min="3356" max="3356" width="19.25" style="186" bestFit="1" customWidth="1"/>
    <col min="3357" max="3362" width="21.375" style="186" bestFit="1" customWidth="1"/>
    <col min="3363" max="3364" width="17.25" style="186" bestFit="1" customWidth="1"/>
    <col min="3365" max="3365" width="7.125" style="186" bestFit="1" customWidth="1"/>
    <col min="3366" max="3366" width="11" style="186" bestFit="1" customWidth="1"/>
    <col min="3367" max="3367" width="7.125" style="186" bestFit="1" customWidth="1"/>
    <col min="3368" max="3369" width="11" style="186" bestFit="1" customWidth="1"/>
    <col min="3370" max="3370" width="15.125" style="186" bestFit="1" customWidth="1"/>
    <col min="3371" max="3371" width="16.5" style="186" bestFit="1" customWidth="1"/>
    <col min="3372" max="3372" width="20.625" style="186" bestFit="1" customWidth="1"/>
    <col min="3373" max="3373" width="7.125" style="186" bestFit="1" customWidth="1"/>
    <col min="3374" max="3376" width="11" style="186" bestFit="1" customWidth="1"/>
    <col min="3377" max="3377" width="15.125" style="186" bestFit="1" customWidth="1"/>
    <col min="3378" max="3380" width="11" style="186" bestFit="1" customWidth="1"/>
    <col min="3381" max="3381" width="13" style="186" bestFit="1" customWidth="1"/>
    <col min="3382" max="3382" width="11" style="186" bestFit="1" customWidth="1"/>
    <col min="3383" max="3383" width="15.125" style="186" bestFit="1" customWidth="1"/>
    <col min="3384" max="3384" width="17.25" style="186" bestFit="1" customWidth="1"/>
    <col min="3385" max="3385" width="7.125" style="186" bestFit="1" customWidth="1"/>
    <col min="3386" max="3386" width="13" style="186" bestFit="1" customWidth="1"/>
    <col min="3387" max="3388" width="12.375" style="186" bestFit="1" customWidth="1"/>
    <col min="3389" max="3390" width="15.125" style="186" bestFit="1" customWidth="1"/>
    <col min="3391" max="3392" width="18.625" style="186" bestFit="1" customWidth="1"/>
    <col min="3393" max="3394" width="21.375" style="186" bestFit="1" customWidth="1"/>
    <col min="3395" max="3395" width="17.25" style="186" bestFit="1" customWidth="1"/>
    <col min="3396" max="3396" width="11" style="186" bestFit="1" customWidth="1"/>
    <col min="3397" max="3398" width="15.125" style="186" bestFit="1" customWidth="1"/>
    <col min="3399" max="3399" width="11" style="186" bestFit="1" customWidth="1"/>
    <col min="3400" max="3401" width="15.125" style="186" bestFit="1" customWidth="1"/>
    <col min="3402" max="3402" width="11.875" style="186" bestFit="1" customWidth="1"/>
    <col min="3403" max="3403" width="16.375" style="186" bestFit="1" customWidth="1"/>
    <col min="3404" max="3404" width="15.125" style="186" bestFit="1" customWidth="1"/>
    <col min="3405" max="3405" width="11" style="186" bestFit="1" customWidth="1"/>
    <col min="3406" max="3407" width="15.125" style="186" bestFit="1" customWidth="1"/>
    <col min="3408" max="3408" width="11" style="186" bestFit="1" customWidth="1"/>
    <col min="3409" max="3410" width="15.125" style="186" bestFit="1" customWidth="1"/>
    <col min="3411" max="3411" width="5.25" style="186" bestFit="1" customWidth="1"/>
    <col min="3412" max="3413" width="9" style="186"/>
    <col min="3414" max="3414" width="7.125" style="186" bestFit="1" customWidth="1"/>
    <col min="3415" max="3415" width="9" style="186"/>
    <col min="3416" max="3416" width="59.375" style="186" bestFit="1" customWidth="1"/>
    <col min="3417" max="3417" width="45.5" style="186" bestFit="1" customWidth="1"/>
    <col min="3418" max="3418" width="27.625" style="186" bestFit="1" customWidth="1"/>
    <col min="3419" max="3419" width="11" style="186" bestFit="1" customWidth="1"/>
    <col min="3420" max="3423" width="13" style="186" bestFit="1" customWidth="1"/>
    <col min="3424" max="3424" width="14.375" style="186" bestFit="1" customWidth="1"/>
    <col min="3425" max="3425" width="13" style="186" bestFit="1" customWidth="1"/>
    <col min="3426" max="3427" width="18.125" style="186" bestFit="1" customWidth="1"/>
    <col min="3428" max="3428" width="20.25" style="186" bestFit="1" customWidth="1"/>
    <col min="3429" max="3429" width="17.625" style="186" bestFit="1" customWidth="1"/>
    <col min="3430" max="3430" width="15.125" style="186" bestFit="1" customWidth="1"/>
    <col min="3431" max="3431" width="21.375" style="186" bestFit="1" customWidth="1"/>
    <col min="3432" max="3432" width="12.875" style="186" bestFit="1" customWidth="1"/>
    <col min="3433" max="3433" width="13" style="186" bestFit="1" customWidth="1"/>
    <col min="3434" max="3434" width="21.5" style="186" bestFit="1" customWidth="1"/>
    <col min="3435" max="3436" width="13.125" style="186" bestFit="1" customWidth="1"/>
    <col min="3437" max="3437" width="21.25" style="186" bestFit="1" customWidth="1"/>
    <col min="3438" max="3438" width="17.375" style="186" bestFit="1" customWidth="1"/>
    <col min="3439" max="3439" width="13.125" style="186" bestFit="1" customWidth="1"/>
    <col min="3440" max="3440" width="15.125" style="186" bestFit="1" customWidth="1"/>
    <col min="3441" max="3441" width="25.25" style="186" bestFit="1" customWidth="1"/>
    <col min="3442" max="3442" width="18.875" style="186" bestFit="1" customWidth="1"/>
    <col min="3443" max="3443" width="28" style="186" bestFit="1" customWidth="1"/>
    <col min="3444" max="3444" width="26.75" style="186" bestFit="1" customWidth="1"/>
    <col min="3445" max="3445" width="28" style="186" bestFit="1" customWidth="1"/>
    <col min="3446" max="3446" width="25.25" style="186" bestFit="1" customWidth="1"/>
    <col min="3447" max="3447" width="29.625" style="186" bestFit="1" customWidth="1"/>
    <col min="3448" max="3448" width="25.25" style="186" bestFit="1" customWidth="1"/>
    <col min="3449" max="3449" width="29.625" style="186" bestFit="1" customWidth="1"/>
    <col min="3450" max="3450" width="25.25" style="186" bestFit="1" customWidth="1"/>
    <col min="3451" max="3452" width="18.875" style="186" bestFit="1" customWidth="1"/>
    <col min="3453" max="3453" width="21" style="186" bestFit="1" customWidth="1"/>
    <col min="3454" max="3454" width="20.875" style="186" bestFit="1" customWidth="1"/>
    <col min="3455" max="3455" width="12.625" style="186" bestFit="1" customWidth="1"/>
    <col min="3456" max="3456" width="15.125" style="186" bestFit="1" customWidth="1"/>
    <col min="3457" max="3457" width="7.125" style="186" bestFit="1" customWidth="1"/>
    <col min="3458" max="3458" width="19.25" style="186" bestFit="1" customWidth="1"/>
    <col min="3459" max="3461" width="15.125" style="186" bestFit="1" customWidth="1"/>
    <col min="3462" max="3462" width="17.25" style="186" bestFit="1" customWidth="1"/>
    <col min="3463" max="3465" width="15.125" style="186" bestFit="1" customWidth="1"/>
    <col min="3466" max="3467" width="17.25" style="186" bestFit="1" customWidth="1"/>
    <col min="3468" max="3468" width="15.125" style="186" bestFit="1" customWidth="1"/>
    <col min="3469" max="3470" width="17.25" style="186" bestFit="1" customWidth="1"/>
    <col min="3471" max="3471" width="15.125" style="186" bestFit="1" customWidth="1"/>
    <col min="3472" max="3473" width="17.25" style="186" bestFit="1" customWidth="1"/>
    <col min="3474" max="3474" width="19.25" style="186" bestFit="1" customWidth="1"/>
    <col min="3475" max="3476" width="21.375" style="186" bestFit="1" customWidth="1"/>
    <col min="3477" max="3477" width="23.5" style="186" bestFit="1" customWidth="1"/>
    <col min="3478" max="3478" width="21.375" style="186" bestFit="1" customWidth="1"/>
    <col min="3479" max="3479" width="19.25" style="186" bestFit="1" customWidth="1"/>
    <col min="3480" max="3481" width="21.375" style="186" bestFit="1" customWidth="1"/>
    <col min="3482" max="3482" width="23.5" style="186" bestFit="1" customWidth="1"/>
    <col min="3483" max="3483" width="21.375" style="186" bestFit="1" customWidth="1"/>
    <col min="3484" max="3484" width="17.25" style="186" bestFit="1" customWidth="1"/>
    <col min="3485" max="3487" width="19.25" style="186" bestFit="1" customWidth="1"/>
    <col min="3488" max="3488" width="18.375" style="186" bestFit="1" customWidth="1"/>
    <col min="3489" max="3490" width="20.375" style="186" bestFit="1" customWidth="1"/>
    <col min="3491" max="3491" width="13" style="186" bestFit="1" customWidth="1"/>
    <col min="3492" max="3493" width="19.25" style="186" bestFit="1" customWidth="1"/>
    <col min="3494" max="3495" width="17.25" style="186" bestFit="1" customWidth="1"/>
    <col min="3496" max="3498" width="19.25" style="186" bestFit="1" customWidth="1"/>
    <col min="3499" max="3500" width="21.375" style="186" bestFit="1" customWidth="1"/>
    <col min="3501" max="3501" width="19.25" style="186" bestFit="1" customWidth="1"/>
    <col min="3502" max="3503" width="21.375" style="186" bestFit="1" customWidth="1"/>
    <col min="3504" max="3504" width="23.5" style="186" bestFit="1" customWidth="1"/>
    <col min="3505" max="3506" width="21.375" style="186" bestFit="1" customWidth="1"/>
    <col min="3507" max="3509" width="23.5" style="186" bestFit="1" customWidth="1"/>
    <col min="3510" max="3511" width="25.5" style="186" bestFit="1" customWidth="1"/>
    <col min="3512" max="3512" width="23.5" style="186" bestFit="1" customWidth="1"/>
    <col min="3513" max="3514" width="25.5" style="186" bestFit="1" customWidth="1"/>
    <col min="3515" max="3515" width="27.625" style="186" bestFit="1" customWidth="1"/>
    <col min="3516" max="3516" width="25.5" style="186" bestFit="1" customWidth="1"/>
    <col min="3517" max="3517" width="22.75" style="186" bestFit="1" customWidth="1"/>
    <col min="3518" max="3518" width="26.875" style="186" bestFit="1" customWidth="1"/>
    <col min="3519" max="3520" width="19.25" style="186" bestFit="1" customWidth="1"/>
    <col min="3521" max="3521" width="25.5" style="186" bestFit="1" customWidth="1"/>
    <col min="3522" max="3523" width="21.375" style="186" bestFit="1" customWidth="1"/>
    <col min="3524" max="3524" width="27.625" style="186" bestFit="1" customWidth="1"/>
    <col min="3525" max="3525" width="8.375" style="186" bestFit="1" customWidth="1"/>
    <col min="3526" max="3528" width="16.75" style="186" bestFit="1" customWidth="1"/>
    <col min="3529" max="3529" width="18.875" style="186" bestFit="1" customWidth="1"/>
    <col min="3530" max="3530" width="23.5" style="186" bestFit="1" customWidth="1"/>
    <col min="3531" max="3531" width="25.5" style="186" bestFit="1" customWidth="1"/>
    <col min="3532" max="3533" width="8.375" style="186" bestFit="1" customWidth="1"/>
    <col min="3534" max="3534" width="10.25" style="186" bestFit="1" customWidth="1"/>
    <col min="3535" max="3535" width="13.75" style="186" bestFit="1" customWidth="1"/>
    <col min="3536" max="3536" width="15.125" style="186" bestFit="1" customWidth="1"/>
    <col min="3537" max="3539" width="21.5" style="186" bestFit="1" customWidth="1"/>
    <col min="3540" max="3541" width="19.25" style="186" bestFit="1" customWidth="1"/>
    <col min="3542" max="3542" width="6.625" style="186" bestFit="1" customWidth="1"/>
    <col min="3543" max="3543" width="9" style="186"/>
    <col min="3544" max="3544" width="15.125" style="186" bestFit="1" customWidth="1"/>
    <col min="3545" max="3545" width="13" style="186" bestFit="1" customWidth="1"/>
    <col min="3546" max="3548" width="9" style="186"/>
    <col min="3549" max="3549" width="13" style="186" bestFit="1" customWidth="1"/>
    <col min="3550" max="3550" width="15" style="186" customWidth="1"/>
    <col min="3551" max="3551" width="13" style="186" bestFit="1" customWidth="1"/>
    <col min="3552" max="3552" width="9" style="186"/>
    <col min="3553" max="3555" width="12.375" style="186" bestFit="1" customWidth="1"/>
    <col min="3556" max="3556" width="11" style="186" bestFit="1" customWidth="1"/>
    <col min="3557" max="3557" width="20.375" style="186" bestFit="1" customWidth="1"/>
    <col min="3558" max="3559" width="27.75" style="186" bestFit="1" customWidth="1"/>
    <col min="3560" max="3561" width="19.375" style="186" bestFit="1" customWidth="1"/>
    <col min="3562" max="3562" width="17.25" style="186" bestFit="1" customWidth="1"/>
    <col min="3563" max="3563" width="19.375" style="186" bestFit="1" customWidth="1"/>
    <col min="3564" max="3565" width="9" style="186"/>
    <col min="3566" max="3566" width="17.375" style="186" bestFit="1" customWidth="1"/>
    <col min="3567" max="3567" width="9" style="186"/>
    <col min="3568" max="3568" width="17.375" style="186" bestFit="1" customWidth="1"/>
    <col min="3569" max="3570" width="9" style="186"/>
    <col min="3571" max="3572" width="11.125" style="186" bestFit="1" customWidth="1"/>
    <col min="3573" max="3573" width="5.25" style="186" bestFit="1" customWidth="1"/>
    <col min="3574" max="3574" width="9" style="186"/>
    <col min="3575" max="3575" width="14.25" style="186" bestFit="1" customWidth="1"/>
    <col min="3576" max="3576" width="17.875" style="186" bestFit="1" customWidth="1"/>
    <col min="3577" max="3577" width="5.25" style="186" bestFit="1" customWidth="1"/>
    <col min="3578" max="3578" width="9" style="186"/>
    <col min="3579" max="3579" width="11" style="186" bestFit="1" customWidth="1"/>
    <col min="3580" max="3580" width="8.375" style="186" bestFit="1" customWidth="1"/>
    <col min="3581" max="3581" width="9.625" style="186" bestFit="1" customWidth="1"/>
    <col min="3582" max="3582" width="15.125" style="186" bestFit="1" customWidth="1"/>
    <col min="3583" max="3583" width="11.125" style="186" bestFit="1" customWidth="1"/>
    <col min="3584" max="3584" width="9.5" style="186" bestFit="1" customWidth="1"/>
    <col min="3585" max="3585" width="11" style="186" bestFit="1" customWidth="1"/>
    <col min="3586" max="3594" width="15.125" style="186" bestFit="1" customWidth="1"/>
    <col min="3595" max="3595" width="7.125" style="186" bestFit="1" customWidth="1"/>
    <col min="3596" max="3596" width="11" style="186" bestFit="1" customWidth="1"/>
    <col min="3597" max="3597" width="15.125" style="186" bestFit="1" customWidth="1"/>
    <col min="3598" max="3598" width="19.25" style="186" bestFit="1" customWidth="1"/>
    <col min="3599" max="3599" width="15.125" style="186" bestFit="1" customWidth="1"/>
    <col min="3600" max="3600" width="19.25" style="186" bestFit="1" customWidth="1"/>
    <col min="3601" max="3601" width="15.125" style="186" bestFit="1" customWidth="1"/>
    <col min="3602" max="3602" width="19.25" style="186" bestFit="1" customWidth="1"/>
    <col min="3603" max="3603" width="15.125" style="186" bestFit="1" customWidth="1"/>
    <col min="3604" max="3604" width="19.25" style="186" bestFit="1" customWidth="1"/>
    <col min="3605" max="3605" width="15.125" style="186" bestFit="1" customWidth="1"/>
    <col min="3606" max="3606" width="19.25" style="186" bestFit="1" customWidth="1"/>
    <col min="3607" max="3607" width="13" style="186" bestFit="1" customWidth="1"/>
    <col min="3608" max="3608" width="17.25" style="186" bestFit="1" customWidth="1"/>
    <col min="3609" max="3609" width="15.125" style="186" bestFit="1" customWidth="1"/>
    <col min="3610" max="3610" width="19.25" style="186" bestFit="1" customWidth="1"/>
    <col min="3611" max="3611" width="15.125" style="186" bestFit="1" customWidth="1"/>
    <col min="3612" max="3612" width="19.25" style="186" bestFit="1" customWidth="1"/>
    <col min="3613" max="3618" width="21.375" style="186" bestFit="1" customWidth="1"/>
    <col min="3619" max="3620" width="17.25" style="186" bestFit="1" customWidth="1"/>
    <col min="3621" max="3621" width="7.125" style="186" bestFit="1" customWidth="1"/>
    <col min="3622" max="3622" width="11" style="186" bestFit="1" customWidth="1"/>
    <col min="3623" max="3623" width="7.125" style="186" bestFit="1" customWidth="1"/>
    <col min="3624" max="3625" width="11" style="186" bestFit="1" customWidth="1"/>
    <col min="3626" max="3626" width="15.125" style="186" bestFit="1" customWidth="1"/>
    <col min="3627" max="3627" width="16.5" style="186" bestFit="1" customWidth="1"/>
    <col min="3628" max="3628" width="20.625" style="186" bestFit="1" customWidth="1"/>
    <col min="3629" max="3629" width="7.125" style="186" bestFit="1" customWidth="1"/>
    <col min="3630" max="3632" width="11" style="186" bestFit="1" customWidth="1"/>
    <col min="3633" max="3633" width="15.125" style="186" bestFit="1" customWidth="1"/>
    <col min="3634" max="3636" width="11" style="186" bestFit="1" customWidth="1"/>
    <col min="3637" max="3637" width="13" style="186" bestFit="1" customWidth="1"/>
    <col min="3638" max="3638" width="11" style="186" bestFit="1" customWidth="1"/>
    <col min="3639" max="3639" width="15.125" style="186" bestFit="1" customWidth="1"/>
    <col min="3640" max="3640" width="17.25" style="186" bestFit="1" customWidth="1"/>
    <col min="3641" max="3641" width="7.125" style="186" bestFit="1" customWidth="1"/>
    <col min="3642" max="3642" width="13" style="186" bestFit="1" customWidth="1"/>
    <col min="3643" max="3644" width="12.375" style="186" bestFit="1" customWidth="1"/>
    <col min="3645" max="3646" width="15.125" style="186" bestFit="1" customWidth="1"/>
    <col min="3647" max="3648" width="18.625" style="186" bestFit="1" customWidth="1"/>
    <col min="3649" max="3650" width="21.375" style="186" bestFit="1" customWidth="1"/>
    <col min="3651" max="3651" width="17.25" style="186" bestFit="1" customWidth="1"/>
    <col min="3652" max="3652" width="11" style="186" bestFit="1" customWidth="1"/>
    <col min="3653" max="3654" width="15.125" style="186" bestFit="1" customWidth="1"/>
    <col min="3655" max="3655" width="11" style="186" bestFit="1" customWidth="1"/>
    <col min="3656" max="3657" width="15.125" style="186" bestFit="1" customWidth="1"/>
    <col min="3658" max="3658" width="11.875" style="186" bestFit="1" customWidth="1"/>
    <col min="3659" max="3659" width="16.375" style="186" bestFit="1" customWidth="1"/>
    <col min="3660" max="3660" width="15.125" style="186" bestFit="1" customWidth="1"/>
    <col min="3661" max="3661" width="11" style="186" bestFit="1" customWidth="1"/>
    <col min="3662" max="3663" width="15.125" style="186" bestFit="1" customWidth="1"/>
    <col min="3664" max="3664" width="11" style="186" bestFit="1" customWidth="1"/>
    <col min="3665" max="3666" width="15.125" style="186" bestFit="1" customWidth="1"/>
    <col min="3667" max="3667" width="5.25" style="186" bestFit="1" customWidth="1"/>
    <col min="3668" max="3669" width="9" style="186"/>
    <col min="3670" max="3670" width="7.125" style="186" bestFit="1" customWidth="1"/>
    <col min="3671" max="3671" width="9" style="186"/>
    <col min="3672" max="3672" width="59.375" style="186" bestFit="1" customWidth="1"/>
    <col min="3673" max="3673" width="45.5" style="186" bestFit="1" customWidth="1"/>
    <col min="3674" max="3674" width="27.625" style="186" bestFit="1" customWidth="1"/>
    <col min="3675" max="3675" width="11" style="186" bestFit="1" customWidth="1"/>
    <col min="3676" max="3679" width="13" style="186" bestFit="1" customWidth="1"/>
    <col min="3680" max="3680" width="14.375" style="186" bestFit="1" customWidth="1"/>
    <col min="3681" max="3681" width="13" style="186" bestFit="1" customWidth="1"/>
    <col min="3682" max="3683" width="18.125" style="186" bestFit="1" customWidth="1"/>
    <col min="3684" max="3684" width="20.25" style="186" bestFit="1" customWidth="1"/>
    <col min="3685" max="3685" width="17.625" style="186" bestFit="1" customWidth="1"/>
    <col min="3686" max="3686" width="15.125" style="186" bestFit="1" customWidth="1"/>
    <col min="3687" max="3687" width="21.375" style="186" bestFit="1" customWidth="1"/>
    <col min="3688" max="3688" width="12.875" style="186" bestFit="1" customWidth="1"/>
    <col min="3689" max="3689" width="13" style="186" bestFit="1" customWidth="1"/>
    <col min="3690" max="3690" width="21.5" style="186" bestFit="1" customWidth="1"/>
    <col min="3691" max="3692" width="13.125" style="186" bestFit="1" customWidth="1"/>
    <col min="3693" max="3693" width="21.25" style="186" bestFit="1" customWidth="1"/>
    <col min="3694" max="3694" width="17.375" style="186" bestFit="1" customWidth="1"/>
    <col min="3695" max="3695" width="13.125" style="186" bestFit="1" customWidth="1"/>
    <col min="3696" max="3696" width="15.125" style="186" bestFit="1" customWidth="1"/>
    <col min="3697" max="3697" width="25.25" style="186" bestFit="1" customWidth="1"/>
    <col min="3698" max="3698" width="18.875" style="186" bestFit="1" customWidth="1"/>
    <col min="3699" max="3699" width="28" style="186" bestFit="1" customWidth="1"/>
    <col min="3700" max="3700" width="26.75" style="186" bestFit="1" customWidth="1"/>
    <col min="3701" max="3701" width="28" style="186" bestFit="1" customWidth="1"/>
    <col min="3702" max="3702" width="25.25" style="186" bestFit="1" customWidth="1"/>
    <col min="3703" max="3703" width="29.625" style="186" bestFit="1" customWidth="1"/>
    <col min="3704" max="3704" width="25.25" style="186" bestFit="1" customWidth="1"/>
    <col min="3705" max="3705" width="29.625" style="186" bestFit="1" customWidth="1"/>
    <col min="3706" max="3706" width="25.25" style="186" bestFit="1" customWidth="1"/>
    <col min="3707" max="3708" width="18.875" style="186" bestFit="1" customWidth="1"/>
    <col min="3709" max="3709" width="21" style="186" bestFit="1" customWidth="1"/>
    <col min="3710" max="3710" width="20.875" style="186" bestFit="1" customWidth="1"/>
    <col min="3711" max="3711" width="12.625" style="186" bestFit="1" customWidth="1"/>
    <col min="3712" max="3712" width="15.125" style="186" bestFit="1" customWidth="1"/>
    <col min="3713" max="3713" width="7.125" style="186" bestFit="1" customWidth="1"/>
    <col min="3714" max="3714" width="19.25" style="186" bestFit="1" customWidth="1"/>
    <col min="3715" max="3717" width="15.125" style="186" bestFit="1" customWidth="1"/>
    <col min="3718" max="3718" width="17.25" style="186" bestFit="1" customWidth="1"/>
    <col min="3719" max="3721" width="15.125" style="186" bestFit="1" customWidth="1"/>
    <col min="3722" max="3723" width="17.25" style="186" bestFit="1" customWidth="1"/>
    <col min="3724" max="3724" width="15.125" style="186" bestFit="1" customWidth="1"/>
    <col min="3725" max="3726" width="17.25" style="186" bestFit="1" customWidth="1"/>
    <col min="3727" max="3727" width="15.125" style="186" bestFit="1" customWidth="1"/>
    <col min="3728" max="3729" width="17.25" style="186" bestFit="1" customWidth="1"/>
    <col min="3730" max="3730" width="19.25" style="186" bestFit="1" customWidth="1"/>
    <col min="3731" max="3732" width="21.375" style="186" bestFit="1" customWidth="1"/>
    <col min="3733" max="3733" width="23.5" style="186" bestFit="1" customWidth="1"/>
    <col min="3734" max="3734" width="21.375" style="186" bestFit="1" customWidth="1"/>
    <col min="3735" max="3735" width="19.25" style="186" bestFit="1" customWidth="1"/>
    <col min="3736" max="3737" width="21.375" style="186" bestFit="1" customWidth="1"/>
    <col min="3738" max="3738" width="23.5" style="186" bestFit="1" customWidth="1"/>
    <col min="3739" max="3739" width="21.375" style="186" bestFit="1" customWidth="1"/>
    <col min="3740" max="3740" width="17.25" style="186" bestFit="1" customWidth="1"/>
    <col min="3741" max="3743" width="19.25" style="186" bestFit="1" customWidth="1"/>
    <col min="3744" max="3744" width="18.375" style="186" bestFit="1" customWidth="1"/>
    <col min="3745" max="3746" width="20.375" style="186" bestFit="1" customWidth="1"/>
    <col min="3747" max="3747" width="13" style="186" bestFit="1" customWidth="1"/>
    <col min="3748" max="3749" width="19.25" style="186" bestFit="1" customWidth="1"/>
    <col min="3750" max="3751" width="17.25" style="186" bestFit="1" customWidth="1"/>
    <col min="3752" max="3754" width="19.25" style="186" bestFit="1" customWidth="1"/>
    <col min="3755" max="3756" width="21.375" style="186" bestFit="1" customWidth="1"/>
    <col min="3757" max="3757" width="19.25" style="186" bestFit="1" customWidth="1"/>
    <col min="3758" max="3759" width="21.375" style="186" bestFit="1" customWidth="1"/>
    <col min="3760" max="3760" width="23.5" style="186" bestFit="1" customWidth="1"/>
    <col min="3761" max="3762" width="21.375" style="186" bestFit="1" customWidth="1"/>
    <col min="3763" max="3765" width="23.5" style="186" bestFit="1" customWidth="1"/>
    <col min="3766" max="3767" width="25.5" style="186" bestFit="1" customWidth="1"/>
    <col min="3768" max="3768" width="23.5" style="186" bestFit="1" customWidth="1"/>
    <col min="3769" max="3770" width="25.5" style="186" bestFit="1" customWidth="1"/>
    <col min="3771" max="3771" width="27.625" style="186" bestFit="1" customWidth="1"/>
    <col min="3772" max="3772" width="25.5" style="186" bestFit="1" customWidth="1"/>
    <col min="3773" max="3773" width="22.75" style="186" bestFit="1" customWidth="1"/>
    <col min="3774" max="3774" width="26.875" style="186" bestFit="1" customWidth="1"/>
    <col min="3775" max="3776" width="19.25" style="186" bestFit="1" customWidth="1"/>
    <col min="3777" max="3777" width="25.5" style="186" bestFit="1" customWidth="1"/>
    <col min="3778" max="3779" width="21.375" style="186" bestFit="1" customWidth="1"/>
    <col min="3780" max="3780" width="27.625" style="186" bestFit="1" customWidth="1"/>
    <col min="3781" max="3781" width="8.375" style="186" bestFit="1" customWidth="1"/>
    <col min="3782" max="3784" width="16.75" style="186" bestFit="1" customWidth="1"/>
    <col min="3785" max="3785" width="18.875" style="186" bestFit="1" customWidth="1"/>
    <col min="3786" max="3786" width="23.5" style="186" bestFit="1" customWidth="1"/>
    <col min="3787" max="3787" width="25.5" style="186" bestFit="1" customWidth="1"/>
    <col min="3788" max="3789" width="8.375" style="186" bestFit="1" customWidth="1"/>
    <col min="3790" max="3790" width="10.25" style="186" bestFit="1" customWidth="1"/>
    <col min="3791" max="3791" width="13.75" style="186" bestFit="1" customWidth="1"/>
    <col min="3792" max="3792" width="15.125" style="186" bestFit="1" customWidth="1"/>
    <col min="3793" max="3795" width="21.5" style="186" bestFit="1" customWidth="1"/>
    <col min="3796" max="3797" width="19.25" style="186" bestFit="1" customWidth="1"/>
    <col min="3798" max="3798" width="6.625" style="186" bestFit="1" customWidth="1"/>
    <col min="3799" max="3799" width="9" style="186"/>
    <col min="3800" max="3800" width="15.125" style="186" bestFit="1" customWidth="1"/>
    <col min="3801" max="3801" width="13" style="186" bestFit="1" customWidth="1"/>
    <col min="3802" max="3804" width="9" style="186"/>
    <col min="3805" max="3805" width="13" style="186" bestFit="1" customWidth="1"/>
    <col min="3806" max="3806" width="15" style="186" customWidth="1"/>
    <col min="3807" max="3807" width="13" style="186" bestFit="1" customWidth="1"/>
    <col min="3808" max="3808" width="9" style="186"/>
    <col min="3809" max="3811" width="12.375" style="186" bestFit="1" customWidth="1"/>
    <col min="3812" max="3812" width="11" style="186" bestFit="1" customWidth="1"/>
    <col min="3813" max="3813" width="20.375" style="186" bestFit="1" customWidth="1"/>
    <col min="3814" max="3815" width="27.75" style="186" bestFit="1" customWidth="1"/>
    <col min="3816" max="3817" width="19.375" style="186" bestFit="1" customWidth="1"/>
    <col min="3818" max="3818" width="17.25" style="186" bestFit="1" customWidth="1"/>
    <col min="3819" max="3819" width="19.375" style="186" bestFit="1" customWidth="1"/>
    <col min="3820" max="3821" width="9" style="186"/>
    <col min="3822" max="3822" width="17.375" style="186" bestFit="1" customWidth="1"/>
    <col min="3823" max="3823" width="9" style="186"/>
    <col min="3824" max="3824" width="17.375" style="186" bestFit="1" customWidth="1"/>
    <col min="3825" max="3826" width="9" style="186"/>
    <col min="3827" max="3828" width="11.125" style="186" bestFit="1" customWidth="1"/>
    <col min="3829" max="3829" width="5.25" style="186" bestFit="1" customWidth="1"/>
    <col min="3830" max="3830" width="9" style="186"/>
    <col min="3831" max="3831" width="14.25" style="186" bestFit="1" customWidth="1"/>
    <col min="3832" max="3832" width="17.875" style="186" bestFit="1" customWidth="1"/>
    <col min="3833" max="3833" width="5.25" style="186" bestFit="1" customWidth="1"/>
    <col min="3834" max="3834" width="9" style="186"/>
    <col min="3835" max="3835" width="11" style="186" bestFit="1" customWidth="1"/>
    <col min="3836" max="3836" width="8.375" style="186" bestFit="1" customWidth="1"/>
    <col min="3837" max="3837" width="9.625" style="186" bestFit="1" customWidth="1"/>
    <col min="3838" max="3838" width="15.125" style="186" bestFit="1" customWidth="1"/>
    <col min="3839" max="3839" width="11.125" style="186" bestFit="1" customWidth="1"/>
    <col min="3840" max="3840" width="9.5" style="186" bestFit="1" customWidth="1"/>
    <col min="3841" max="3841" width="11" style="186" bestFit="1" customWidth="1"/>
    <col min="3842" max="3850" width="15.125" style="186" bestFit="1" customWidth="1"/>
    <col min="3851" max="3851" width="7.125" style="186" bestFit="1" customWidth="1"/>
    <col min="3852" max="3852" width="11" style="186" bestFit="1" customWidth="1"/>
    <col min="3853" max="3853" width="15.125" style="186" bestFit="1" customWidth="1"/>
    <col min="3854" max="3854" width="19.25" style="186" bestFit="1" customWidth="1"/>
    <col min="3855" max="3855" width="15.125" style="186" bestFit="1" customWidth="1"/>
    <col min="3856" max="3856" width="19.25" style="186" bestFit="1" customWidth="1"/>
    <col min="3857" max="3857" width="15.125" style="186" bestFit="1" customWidth="1"/>
    <col min="3858" max="3858" width="19.25" style="186" bestFit="1" customWidth="1"/>
    <col min="3859" max="3859" width="15.125" style="186" bestFit="1" customWidth="1"/>
    <col min="3860" max="3860" width="19.25" style="186" bestFit="1" customWidth="1"/>
    <col min="3861" max="3861" width="15.125" style="186" bestFit="1" customWidth="1"/>
    <col min="3862" max="3862" width="19.25" style="186" bestFit="1" customWidth="1"/>
    <col min="3863" max="3863" width="13" style="186" bestFit="1" customWidth="1"/>
    <col min="3864" max="3864" width="17.25" style="186" bestFit="1" customWidth="1"/>
    <col min="3865" max="3865" width="15.125" style="186" bestFit="1" customWidth="1"/>
    <col min="3866" max="3866" width="19.25" style="186" bestFit="1" customWidth="1"/>
    <col min="3867" max="3867" width="15.125" style="186" bestFit="1" customWidth="1"/>
    <col min="3868" max="3868" width="19.25" style="186" bestFit="1" customWidth="1"/>
    <col min="3869" max="3874" width="21.375" style="186" bestFit="1" customWidth="1"/>
    <col min="3875" max="3876" width="17.25" style="186" bestFit="1" customWidth="1"/>
    <col min="3877" max="3877" width="7.125" style="186" bestFit="1" customWidth="1"/>
    <col min="3878" max="3878" width="11" style="186" bestFit="1" customWidth="1"/>
    <col min="3879" max="3879" width="7.125" style="186" bestFit="1" customWidth="1"/>
    <col min="3880" max="3881" width="11" style="186" bestFit="1" customWidth="1"/>
    <col min="3882" max="3882" width="15.125" style="186" bestFit="1" customWidth="1"/>
    <col min="3883" max="3883" width="16.5" style="186" bestFit="1" customWidth="1"/>
    <col min="3884" max="3884" width="20.625" style="186" bestFit="1" customWidth="1"/>
    <col min="3885" max="3885" width="7.125" style="186" bestFit="1" customWidth="1"/>
    <col min="3886" max="3888" width="11" style="186" bestFit="1" customWidth="1"/>
    <col min="3889" max="3889" width="15.125" style="186" bestFit="1" customWidth="1"/>
    <col min="3890" max="3892" width="11" style="186" bestFit="1" customWidth="1"/>
    <col min="3893" max="3893" width="13" style="186" bestFit="1" customWidth="1"/>
    <col min="3894" max="3894" width="11" style="186" bestFit="1" customWidth="1"/>
    <col min="3895" max="3895" width="15.125" style="186" bestFit="1" customWidth="1"/>
    <col min="3896" max="3896" width="17.25" style="186" bestFit="1" customWidth="1"/>
    <col min="3897" max="3897" width="7.125" style="186" bestFit="1" customWidth="1"/>
    <col min="3898" max="3898" width="13" style="186" bestFit="1" customWidth="1"/>
    <col min="3899" max="3900" width="12.375" style="186" bestFit="1" customWidth="1"/>
    <col min="3901" max="3902" width="15.125" style="186" bestFit="1" customWidth="1"/>
    <col min="3903" max="3904" width="18.625" style="186" bestFit="1" customWidth="1"/>
    <col min="3905" max="3906" width="21.375" style="186" bestFit="1" customWidth="1"/>
    <col min="3907" max="3907" width="17.25" style="186" bestFit="1" customWidth="1"/>
    <col min="3908" max="3908" width="11" style="186" bestFit="1" customWidth="1"/>
    <col min="3909" max="3910" width="15.125" style="186" bestFit="1" customWidth="1"/>
    <col min="3911" max="3911" width="11" style="186" bestFit="1" customWidth="1"/>
    <col min="3912" max="3913" width="15.125" style="186" bestFit="1" customWidth="1"/>
    <col min="3914" max="3914" width="11.875" style="186" bestFit="1" customWidth="1"/>
    <col min="3915" max="3915" width="16.375" style="186" bestFit="1" customWidth="1"/>
    <col min="3916" max="3916" width="15.125" style="186" bestFit="1" customWidth="1"/>
    <col min="3917" max="3917" width="11" style="186" bestFit="1" customWidth="1"/>
    <col min="3918" max="3919" width="15.125" style="186" bestFit="1" customWidth="1"/>
    <col min="3920" max="3920" width="11" style="186" bestFit="1" customWidth="1"/>
    <col min="3921" max="3922" width="15.125" style="186" bestFit="1" customWidth="1"/>
    <col min="3923" max="3923" width="5.25" style="186" bestFit="1" customWidth="1"/>
    <col min="3924" max="3925" width="9" style="186"/>
    <col min="3926" max="3926" width="7.125" style="186" bestFit="1" customWidth="1"/>
    <col min="3927" max="3927" width="9" style="186"/>
    <col min="3928" max="3928" width="59.375" style="186" bestFit="1" customWidth="1"/>
    <col min="3929" max="3929" width="45.5" style="186" bestFit="1" customWidth="1"/>
    <col min="3930" max="3930" width="27.625" style="186" bestFit="1" customWidth="1"/>
    <col min="3931" max="3931" width="11" style="186" bestFit="1" customWidth="1"/>
    <col min="3932" max="3935" width="13" style="186" bestFit="1" customWidth="1"/>
    <col min="3936" max="3936" width="14.375" style="186" bestFit="1" customWidth="1"/>
    <col min="3937" max="3937" width="13" style="186" bestFit="1" customWidth="1"/>
    <col min="3938" max="3939" width="18.125" style="186" bestFit="1" customWidth="1"/>
    <col min="3940" max="3940" width="20.25" style="186" bestFit="1" customWidth="1"/>
    <col min="3941" max="3941" width="17.625" style="186" bestFit="1" customWidth="1"/>
    <col min="3942" max="3942" width="15.125" style="186" bestFit="1" customWidth="1"/>
    <col min="3943" max="3943" width="21.375" style="186" bestFit="1" customWidth="1"/>
    <col min="3944" max="3944" width="12.875" style="186" bestFit="1" customWidth="1"/>
    <col min="3945" max="3945" width="13" style="186" bestFit="1" customWidth="1"/>
    <col min="3946" max="3946" width="21.5" style="186" bestFit="1" customWidth="1"/>
    <col min="3947" max="3948" width="13.125" style="186" bestFit="1" customWidth="1"/>
    <col min="3949" max="3949" width="21.25" style="186" bestFit="1" customWidth="1"/>
    <col min="3950" max="3950" width="17.375" style="186" bestFit="1" customWidth="1"/>
    <col min="3951" max="3951" width="13.125" style="186" bestFit="1" customWidth="1"/>
    <col min="3952" max="3952" width="15.125" style="186" bestFit="1" customWidth="1"/>
    <col min="3953" max="3953" width="25.25" style="186" bestFit="1" customWidth="1"/>
    <col min="3954" max="3954" width="18.875" style="186" bestFit="1" customWidth="1"/>
    <col min="3955" max="3955" width="28" style="186" bestFit="1" customWidth="1"/>
    <col min="3956" max="3956" width="26.75" style="186" bestFit="1" customWidth="1"/>
    <col min="3957" max="3957" width="28" style="186" bestFit="1" customWidth="1"/>
    <col min="3958" max="3958" width="25.25" style="186" bestFit="1" customWidth="1"/>
    <col min="3959" max="3959" width="29.625" style="186" bestFit="1" customWidth="1"/>
    <col min="3960" max="3960" width="25.25" style="186" bestFit="1" customWidth="1"/>
    <col min="3961" max="3961" width="29.625" style="186" bestFit="1" customWidth="1"/>
    <col min="3962" max="3962" width="25.25" style="186" bestFit="1" customWidth="1"/>
    <col min="3963" max="3964" width="18.875" style="186" bestFit="1" customWidth="1"/>
    <col min="3965" max="3965" width="21" style="186" bestFit="1" customWidth="1"/>
    <col min="3966" max="3966" width="20.875" style="186" bestFit="1" customWidth="1"/>
    <col min="3967" max="3967" width="12.625" style="186" bestFit="1" customWidth="1"/>
    <col min="3968" max="3968" width="15.125" style="186" bestFit="1" customWidth="1"/>
    <col min="3969" max="3969" width="7.125" style="186" bestFit="1" customWidth="1"/>
    <col min="3970" max="3970" width="19.25" style="186" bestFit="1" customWidth="1"/>
    <col min="3971" max="3973" width="15.125" style="186" bestFit="1" customWidth="1"/>
    <col min="3974" max="3974" width="17.25" style="186" bestFit="1" customWidth="1"/>
    <col min="3975" max="3977" width="15.125" style="186" bestFit="1" customWidth="1"/>
    <col min="3978" max="3979" width="17.25" style="186" bestFit="1" customWidth="1"/>
    <col min="3980" max="3980" width="15.125" style="186" bestFit="1" customWidth="1"/>
    <col min="3981" max="3982" width="17.25" style="186" bestFit="1" customWidth="1"/>
    <col min="3983" max="3983" width="15.125" style="186" bestFit="1" customWidth="1"/>
    <col min="3984" max="3985" width="17.25" style="186" bestFit="1" customWidth="1"/>
    <col min="3986" max="3986" width="19.25" style="186" bestFit="1" customWidth="1"/>
    <col min="3987" max="3988" width="21.375" style="186" bestFit="1" customWidth="1"/>
    <col min="3989" max="3989" width="23.5" style="186" bestFit="1" customWidth="1"/>
    <col min="3990" max="3990" width="21.375" style="186" bestFit="1" customWidth="1"/>
    <col min="3991" max="3991" width="19.25" style="186" bestFit="1" customWidth="1"/>
    <col min="3992" max="3993" width="21.375" style="186" bestFit="1" customWidth="1"/>
    <col min="3994" max="3994" width="23.5" style="186" bestFit="1" customWidth="1"/>
    <col min="3995" max="3995" width="21.375" style="186" bestFit="1" customWidth="1"/>
    <col min="3996" max="3996" width="17.25" style="186" bestFit="1" customWidth="1"/>
    <col min="3997" max="3999" width="19.25" style="186" bestFit="1" customWidth="1"/>
    <col min="4000" max="4000" width="18.375" style="186" bestFit="1" customWidth="1"/>
    <col min="4001" max="4002" width="20.375" style="186" bestFit="1" customWidth="1"/>
    <col min="4003" max="4003" width="13" style="186" bestFit="1" customWidth="1"/>
    <col min="4004" max="4005" width="19.25" style="186" bestFit="1" customWidth="1"/>
    <col min="4006" max="4007" width="17.25" style="186" bestFit="1" customWidth="1"/>
    <col min="4008" max="4010" width="19.25" style="186" bestFit="1" customWidth="1"/>
    <col min="4011" max="4012" width="21.375" style="186" bestFit="1" customWidth="1"/>
    <col min="4013" max="4013" width="19.25" style="186" bestFit="1" customWidth="1"/>
    <col min="4014" max="4015" width="21.375" style="186" bestFit="1" customWidth="1"/>
    <col min="4016" max="4016" width="23.5" style="186" bestFit="1" customWidth="1"/>
    <col min="4017" max="4018" width="21.375" style="186" bestFit="1" customWidth="1"/>
    <col min="4019" max="4021" width="23.5" style="186" bestFit="1" customWidth="1"/>
    <col min="4022" max="4023" width="25.5" style="186" bestFit="1" customWidth="1"/>
    <col min="4024" max="4024" width="23.5" style="186" bestFit="1" customWidth="1"/>
    <col min="4025" max="4026" width="25.5" style="186" bestFit="1" customWidth="1"/>
    <col min="4027" max="4027" width="27.625" style="186" bestFit="1" customWidth="1"/>
    <col min="4028" max="4028" width="25.5" style="186" bestFit="1" customWidth="1"/>
    <col min="4029" max="4029" width="22.75" style="186" bestFit="1" customWidth="1"/>
    <col min="4030" max="4030" width="26.875" style="186" bestFit="1" customWidth="1"/>
    <col min="4031" max="4032" width="19.25" style="186" bestFit="1" customWidth="1"/>
    <col min="4033" max="4033" width="25.5" style="186" bestFit="1" customWidth="1"/>
    <col min="4034" max="4035" width="21.375" style="186" bestFit="1" customWidth="1"/>
    <col min="4036" max="4036" width="27.625" style="186" bestFit="1" customWidth="1"/>
    <col min="4037" max="4037" width="8.375" style="186" bestFit="1" customWidth="1"/>
    <col min="4038" max="4040" width="16.75" style="186" bestFit="1" customWidth="1"/>
    <col min="4041" max="4041" width="18.875" style="186" bestFit="1" customWidth="1"/>
    <col min="4042" max="4042" width="23.5" style="186" bestFit="1" customWidth="1"/>
    <col min="4043" max="4043" width="25.5" style="186" bestFit="1" customWidth="1"/>
    <col min="4044" max="4045" width="8.375" style="186" bestFit="1" customWidth="1"/>
    <col min="4046" max="4046" width="10.25" style="186" bestFit="1" customWidth="1"/>
    <col min="4047" max="4047" width="13.75" style="186" bestFit="1" customWidth="1"/>
    <col min="4048" max="4048" width="15.125" style="186" bestFit="1" customWidth="1"/>
    <col min="4049" max="4051" width="21.5" style="186" bestFit="1" customWidth="1"/>
    <col min="4052" max="4053" width="19.25" style="186" bestFit="1" customWidth="1"/>
    <col min="4054" max="4054" width="6.625" style="186" bestFit="1" customWidth="1"/>
    <col min="4055" max="4055" width="9" style="186"/>
    <col min="4056" max="4056" width="15.125" style="186" bestFit="1" customWidth="1"/>
    <col min="4057" max="4057" width="13" style="186" bestFit="1" customWidth="1"/>
    <col min="4058" max="4060" width="9" style="186"/>
    <col min="4061" max="4061" width="13" style="186" bestFit="1" customWidth="1"/>
    <col min="4062" max="4062" width="15" style="186" customWidth="1"/>
    <col min="4063" max="4063" width="13" style="186" bestFit="1" customWidth="1"/>
    <col min="4064" max="4064" width="9" style="186"/>
    <col min="4065" max="4067" width="12.375" style="186" bestFit="1" customWidth="1"/>
    <col min="4068" max="4068" width="11" style="186" bestFit="1" customWidth="1"/>
    <col min="4069" max="4069" width="20.375" style="186" bestFit="1" customWidth="1"/>
    <col min="4070" max="4071" width="27.75" style="186" bestFit="1" customWidth="1"/>
    <col min="4072" max="4073" width="19.375" style="186" bestFit="1" customWidth="1"/>
    <col min="4074" max="4074" width="17.25" style="186" bestFit="1" customWidth="1"/>
    <col min="4075" max="4075" width="19.375" style="186" bestFit="1" customWidth="1"/>
    <col min="4076" max="4077" width="9" style="186"/>
    <col min="4078" max="4078" width="17.375" style="186" bestFit="1" customWidth="1"/>
    <col min="4079" max="4079" width="9" style="186"/>
    <col min="4080" max="4080" width="17.375" style="186" bestFit="1" customWidth="1"/>
    <col min="4081" max="4082" width="9" style="186"/>
    <col min="4083" max="4084" width="11.125" style="186" bestFit="1" customWidth="1"/>
    <col min="4085" max="4085" width="5.25" style="186" bestFit="1" customWidth="1"/>
    <col min="4086" max="4086" width="9" style="186"/>
    <col min="4087" max="4087" width="14.25" style="186" bestFit="1" customWidth="1"/>
    <col min="4088" max="4088" width="17.875" style="186" bestFit="1" customWidth="1"/>
    <col min="4089" max="4089" width="5.25" style="186" bestFit="1" customWidth="1"/>
    <col min="4090" max="4090" width="9" style="186"/>
    <col min="4091" max="4091" width="11" style="186" bestFit="1" customWidth="1"/>
    <col min="4092" max="4092" width="8.375" style="186" bestFit="1" customWidth="1"/>
    <col min="4093" max="4093" width="9.625" style="186" bestFit="1" customWidth="1"/>
    <col min="4094" max="4094" width="15.125" style="186" bestFit="1" customWidth="1"/>
    <col min="4095" max="4095" width="11.125" style="186" bestFit="1" customWidth="1"/>
    <col min="4096" max="4096" width="9.5" style="186" bestFit="1" customWidth="1"/>
    <col min="4097" max="4097" width="11" style="186" bestFit="1" customWidth="1"/>
    <col min="4098" max="4106" width="15.125" style="186" bestFit="1" customWidth="1"/>
    <col min="4107" max="4107" width="7.125" style="186" bestFit="1" customWidth="1"/>
    <col min="4108" max="4108" width="11" style="186" bestFit="1" customWidth="1"/>
    <col min="4109" max="4109" width="15.125" style="186" bestFit="1" customWidth="1"/>
    <col min="4110" max="4110" width="19.25" style="186" bestFit="1" customWidth="1"/>
    <col min="4111" max="4111" width="15.125" style="186" bestFit="1" customWidth="1"/>
    <col min="4112" max="4112" width="19.25" style="186" bestFit="1" customWidth="1"/>
    <col min="4113" max="4113" width="15.125" style="186" bestFit="1" customWidth="1"/>
    <col min="4114" max="4114" width="19.25" style="186" bestFit="1" customWidth="1"/>
    <col min="4115" max="4115" width="15.125" style="186" bestFit="1" customWidth="1"/>
    <col min="4116" max="4116" width="19.25" style="186" bestFit="1" customWidth="1"/>
    <col min="4117" max="4117" width="15.125" style="186" bestFit="1" customWidth="1"/>
    <col min="4118" max="4118" width="19.25" style="186" bestFit="1" customWidth="1"/>
    <col min="4119" max="4119" width="13" style="186" bestFit="1" customWidth="1"/>
    <col min="4120" max="4120" width="17.25" style="186" bestFit="1" customWidth="1"/>
    <col min="4121" max="4121" width="15.125" style="186" bestFit="1" customWidth="1"/>
    <col min="4122" max="4122" width="19.25" style="186" bestFit="1" customWidth="1"/>
    <col min="4123" max="4123" width="15.125" style="186" bestFit="1" customWidth="1"/>
    <col min="4124" max="4124" width="19.25" style="186" bestFit="1" customWidth="1"/>
    <col min="4125" max="4130" width="21.375" style="186" bestFit="1" customWidth="1"/>
    <col min="4131" max="4132" width="17.25" style="186" bestFit="1" customWidth="1"/>
    <col min="4133" max="4133" width="7.125" style="186" bestFit="1" customWidth="1"/>
    <col min="4134" max="4134" width="11" style="186" bestFit="1" customWidth="1"/>
    <col min="4135" max="4135" width="7.125" style="186" bestFit="1" customWidth="1"/>
    <col min="4136" max="4137" width="11" style="186" bestFit="1" customWidth="1"/>
    <col min="4138" max="4138" width="15.125" style="186" bestFit="1" customWidth="1"/>
    <col min="4139" max="4139" width="16.5" style="186" bestFit="1" customWidth="1"/>
    <col min="4140" max="4140" width="20.625" style="186" bestFit="1" customWidth="1"/>
    <col min="4141" max="4141" width="7.125" style="186" bestFit="1" customWidth="1"/>
    <col min="4142" max="4144" width="11" style="186" bestFit="1" customWidth="1"/>
    <col min="4145" max="4145" width="15.125" style="186" bestFit="1" customWidth="1"/>
    <col min="4146" max="4148" width="11" style="186" bestFit="1" customWidth="1"/>
    <col min="4149" max="4149" width="13" style="186" bestFit="1" customWidth="1"/>
    <col min="4150" max="4150" width="11" style="186" bestFit="1" customWidth="1"/>
    <col min="4151" max="4151" width="15.125" style="186" bestFit="1" customWidth="1"/>
    <col min="4152" max="4152" width="17.25" style="186" bestFit="1" customWidth="1"/>
    <col min="4153" max="4153" width="7.125" style="186" bestFit="1" customWidth="1"/>
    <col min="4154" max="4154" width="13" style="186" bestFit="1" customWidth="1"/>
    <col min="4155" max="4156" width="12.375" style="186" bestFit="1" customWidth="1"/>
    <col min="4157" max="4158" width="15.125" style="186" bestFit="1" customWidth="1"/>
    <col min="4159" max="4160" width="18.625" style="186" bestFit="1" customWidth="1"/>
    <col min="4161" max="4162" width="21.375" style="186" bestFit="1" customWidth="1"/>
    <col min="4163" max="4163" width="17.25" style="186" bestFit="1" customWidth="1"/>
    <col min="4164" max="4164" width="11" style="186" bestFit="1" customWidth="1"/>
    <col min="4165" max="4166" width="15.125" style="186" bestFit="1" customWidth="1"/>
    <col min="4167" max="4167" width="11" style="186" bestFit="1" customWidth="1"/>
    <col min="4168" max="4169" width="15.125" style="186" bestFit="1" customWidth="1"/>
    <col min="4170" max="4170" width="11.875" style="186" bestFit="1" customWidth="1"/>
    <col min="4171" max="4171" width="16.375" style="186" bestFit="1" customWidth="1"/>
    <col min="4172" max="4172" width="15.125" style="186" bestFit="1" customWidth="1"/>
    <col min="4173" max="4173" width="11" style="186" bestFit="1" customWidth="1"/>
    <col min="4174" max="4175" width="15.125" style="186" bestFit="1" customWidth="1"/>
    <col min="4176" max="4176" width="11" style="186" bestFit="1" customWidth="1"/>
    <col min="4177" max="4178" width="15.125" style="186" bestFit="1" customWidth="1"/>
    <col min="4179" max="4179" width="5.25" style="186" bestFit="1" customWidth="1"/>
    <col min="4180" max="4181" width="9" style="186"/>
    <col min="4182" max="4182" width="7.125" style="186" bestFit="1" customWidth="1"/>
    <col min="4183" max="4183" width="9" style="186"/>
    <col min="4184" max="4184" width="59.375" style="186" bestFit="1" customWidth="1"/>
    <col min="4185" max="4185" width="45.5" style="186" bestFit="1" customWidth="1"/>
    <col min="4186" max="4186" width="27.625" style="186" bestFit="1" customWidth="1"/>
    <col min="4187" max="4187" width="11" style="186" bestFit="1" customWidth="1"/>
    <col min="4188" max="4191" width="13" style="186" bestFit="1" customWidth="1"/>
    <col min="4192" max="4192" width="14.375" style="186" bestFit="1" customWidth="1"/>
    <col min="4193" max="4193" width="13" style="186" bestFit="1" customWidth="1"/>
    <col min="4194" max="4195" width="18.125" style="186" bestFit="1" customWidth="1"/>
    <col min="4196" max="4196" width="20.25" style="186" bestFit="1" customWidth="1"/>
    <col min="4197" max="4197" width="17.625" style="186" bestFit="1" customWidth="1"/>
    <col min="4198" max="4198" width="15.125" style="186" bestFit="1" customWidth="1"/>
    <col min="4199" max="4199" width="21.375" style="186" bestFit="1" customWidth="1"/>
    <col min="4200" max="4200" width="12.875" style="186" bestFit="1" customWidth="1"/>
    <col min="4201" max="4201" width="13" style="186" bestFit="1" customWidth="1"/>
    <col min="4202" max="4202" width="21.5" style="186" bestFit="1" customWidth="1"/>
    <col min="4203" max="4204" width="13.125" style="186" bestFit="1" customWidth="1"/>
    <col min="4205" max="4205" width="21.25" style="186" bestFit="1" customWidth="1"/>
    <col min="4206" max="4206" width="17.375" style="186" bestFit="1" customWidth="1"/>
    <col min="4207" max="4207" width="13.125" style="186" bestFit="1" customWidth="1"/>
    <col min="4208" max="4208" width="15.125" style="186" bestFit="1" customWidth="1"/>
    <col min="4209" max="4209" width="25.25" style="186" bestFit="1" customWidth="1"/>
    <col min="4210" max="4210" width="18.875" style="186" bestFit="1" customWidth="1"/>
    <col min="4211" max="4211" width="28" style="186" bestFit="1" customWidth="1"/>
    <col min="4212" max="4212" width="26.75" style="186" bestFit="1" customWidth="1"/>
    <col min="4213" max="4213" width="28" style="186" bestFit="1" customWidth="1"/>
    <col min="4214" max="4214" width="25.25" style="186" bestFit="1" customWidth="1"/>
    <col min="4215" max="4215" width="29.625" style="186" bestFit="1" customWidth="1"/>
    <col min="4216" max="4216" width="25.25" style="186" bestFit="1" customWidth="1"/>
    <col min="4217" max="4217" width="29.625" style="186" bestFit="1" customWidth="1"/>
    <col min="4218" max="4218" width="25.25" style="186" bestFit="1" customWidth="1"/>
    <col min="4219" max="4220" width="18.875" style="186" bestFit="1" customWidth="1"/>
    <col min="4221" max="4221" width="21" style="186" bestFit="1" customWidth="1"/>
    <col min="4222" max="4222" width="20.875" style="186" bestFit="1" customWidth="1"/>
    <col min="4223" max="4223" width="12.625" style="186" bestFit="1" customWidth="1"/>
    <col min="4224" max="4224" width="15.125" style="186" bestFit="1" customWidth="1"/>
    <col min="4225" max="4225" width="7.125" style="186" bestFit="1" customWidth="1"/>
    <col min="4226" max="4226" width="19.25" style="186" bestFit="1" customWidth="1"/>
    <col min="4227" max="4229" width="15.125" style="186" bestFit="1" customWidth="1"/>
    <col min="4230" max="4230" width="17.25" style="186" bestFit="1" customWidth="1"/>
    <col min="4231" max="4233" width="15.125" style="186" bestFit="1" customWidth="1"/>
    <col min="4234" max="4235" width="17.25" style="186" bestFit="1" customWidth="1"/>
    <col min="4236" max="4236" width="15.125" style="186" bestFit="1" customWidth="1"/>
    <col min="4237" max="4238" width="17.25" style="186" bestFit="1" customWidth="1"/>
    <col min="4239" max="4239" width="15.125" style="186" bestFit="1" customWidth="1"/>
    <col min="4240" max="4241" width="17.25" style="186" bestFit="1" customWidth="1"/>
    <col min="4242" max="4242" width="19.25" style="186" bestFit="1" customWidth="1"/>
    <col min="4243" max="4244" width="21.375" style="186" bestFit="1" customWidth="1"/>
    <col min="4245" max="4245" width="23.5" style="186" bestFit="1" customWidth="1"/>
    <col min="4246" max="4246" width="21.375" style="186" bestFit="1" customWidth="1"/>
    <col min="4247" max="4247" width="19.25" style="186" bestFit="1" customWidth="1"/>
    <col min="4248" max="4249" width="21.375" style="186" bestFit="1" customWidth="1"/>
    <col min="4250" max="4250" width="23.5" style="186" bestFit="1" customWidth="1"/>
    <col min="4251" max="4251" width="21.375" style="186" bestFit="1" customWidth="1"/>
    <col min="4252" max="4252" width="17.25" style="186" bestFit="1" customWidth="1"/>
    <col min="4253" max="4255" width="19.25" style="186" bestFit="1" customWidth="1"/>
    <col min="4256" max="4256" width="18.375" style="186" bestFit="1" customWidth="1"/>
    <col min="4257" max="4258" width="20.375" style="186" bestFit="1" customWidth="1"/>
    <col min="4259" max="4259" width="13" style="186" bestFit="1" customWidth="1"/>
    <col min="4260" max="4261" width="19.25" style="186" bestFit="1" customWidth="1"/>
    <col min="4262" max="4263" width="17.25" style="186" bestFit="1" customWidth="1"/>
    <col min="4264" max="4266" width="19.25" style="186" bestFit="1" customWidth="1"/>
    <col min="4267" max="4268" width="21.375" style="186" bestFit="1" customWidth="1"/>
    <col min="4269" max="4269" width="19.25" style="186" bestFit="1" customWidth="1"/>
    <col min="4270" max="4271" width="21.375" style="186" bestFit="1" customWidth="1"/>
    <col min="4272" max="4272" width="23.5" style="186" bestFit="1" customWidth="1"/>
    <col min="4273" max="4274" width="21.375" style="186" bestFit="1" customWidth="1"/>
    <col min="4275" max="4277" width="23.5" style="186" bestFit="1" customWidth="1"/>
    <col min="4278" max="4279" width="25.5" style="186" bestFit="1" customWidth="1"/>
    <col min="4280" max="4280" width="23.5" style="186" bestFit="1" customWidth="1"/>
    <col min="4281" max="4282" width="25.5" style="186" bestFit="1" customWidth="1"/>
    <col min="4283" max="4283" width="27.625" style="186" bestFit="1" customWidth="1"/>
    <col min="4284" max="4284" width="25.5" style="186" bestFit="1" customWidth="1"/>
    <col min="4285" max="4285" width="22.75" style="186" bestFit="1" customWidth="1"/>
    <col min="4286" max="4286" width="26.875" style="186" bestFit="1" customWidth="1"/>
    <col min="4287" max="4288" width="19.25" style="186" bestFit="1" customWidth="1"/>
    <col min="4289" max="4289" width="25.5" style="186" bestFit="1" customWidth="1"/>
    <col min="4290" max="4291" width="21.375" style="186" bestFit="1" customWidth="1"/>
    <col min="4292" max="4292" width="27.625" style="186" bestFit="1" customWidth="1"/>
    <col min="4293" max="4293" width="8.375" style="186" bestFit="1" customWidth="1"/>
    <col min="4294" max="4296" width="16.75" style="186" bestFit="1" customWidth="1"/>
    <col min="4297" max="4297" width="18.875" style="186" bestFit="1" customWidth="1"/>
    <col min="4298" max="4298" width="23.5" style="186" bestFit="1" customWidth="1"/>
    <col min="4299" max="4299" width="25.5" style="186" bestFit="1" customWidth="1"/>
    <col min="4300" max="4301" width="8.375" style="186" bestFit="1" customWidth="1"/>
    <col min="4302" max="4302" width="10.25" style="186" bestFit="1" customWidth="1"/>
    <col min="4303" max="4303" width="13.75" style="186" bestFit="1" customWidth="1"/>
    <col min="4304" max="4304" width="15.125" style="186" bestFit="1" customWidth="1"/>
    <col min="4305" max="4307" width="21.5" style="186" bestFit="1" customWidth="1"/>
    <col min="4308" max="4309" width="19.25" style="186" bestFit="1" customWidth="1"/>
    <col min="4310" max="4310" width="6.625" style="186" bestFit="1" customWidth="1"/>
    <col min="4311" max="4311" width="9" style="186"/>
    <col min="4312" max="4312" width="15.125" style="186" bestFit="1" customWidth="1"/>
    <col min="4313" max="4313" width="13" style="186" bestFit="1" customWidth="1"/>
    <col min="4314" max="4316" width="9" style="186"/>
    <col min="4317" max="4317" width="13" style="186" bestFit="1" customWidth="1"/>
    <col min="4318" max="4318" width="15" style="186" customWidth="1"/>
    <col min="4319" max="4319" width="13" style="186" bestFit="1" customWidth="1"/>
    <col min="4320" max="4320" width="9" style="186"/>
    <col min="4321" max="4323" width="12.375" style="186" bestFit="1" customWidth="1"/>
    <col min="4324" max="4324" width="11" style="186" bestFit="1" customWidth="1"/>
    <col min="4325" max="4325" width="20.375" style="186" bestFit="1" customWidth="1"/>
    <col min="4326" max="4327" width="27.75" style="186" bestFit="1" customWidth="1"/>
    <col min="4328" max="4329" width="19.375" style="186" bestFit="1" customWidth="1"/>
    <col min="4330" max="4330" width="17.25" style="186" bestFit="1" customWidth="1"/>
    <col min="4331" max="4331" width="19.375" style="186" bestFit="1" customWidth="1"/>
    <col min="4332" max="4333" width="9" style="186"/>
    <col min="4334" max="4334" width="17.375" style="186" bestFit="1" customWidth="1"/>
    <col min="4335" max="4335" width="9" style="186"/>
    <col min="4336" max="4336" width="17.375" style="186" bestFit="1" customWidth="1"/>
    <col min="4337" max="4338" width="9" style="186"/>
    <col min="4339" max="4340" width="11.125" style="186" bestFit="1" customWidth="1"/>
    <col min="4341" max="4341" width="5.25" style="186" bestFit="1" customWidth="1"/>
    <col min="4342" max="4342" width="9" style="186"/>
    <col min="4343" max="4343" width="14.25" style="186" bestFit="1" customWidth="1"/>
    <col min="4344" max="4344" width="17.875" style="186" bestFit="1" customWidth="1"/>
    <col min="4345" max="4345" width="5.25" style="186" bestFit="1" customWidth="1"/>
    <col min="4346" max="4346" width="9" style="186"/>
    <col min="4347" max="4347" width="11" style="186" bestFit="1" customWidth="1"/>
    <col min="4348" max="4348" width="8.375" style="186" bestFit="1" customWidth="1"/>
    <col min="4349" max="4349" width="9.625" style="186" bestFit="1" customWidth="1"/>
    <col min="4350" max="4350" width="15.125" style="186" bestFit="1" customWidth="1"/>
    <col min="4351" max="4351" width="11.125" style="186" bestFit="1" customWidth="1"/>
    <col min="4352" max="4352" width="9.5" style="186" bestFit="1" customWidth="1"/>
    <col min="4353" max="4353" width="11" style="186" bestFit="1" customWidth="1"/>
    <col min="4354" max="4362" width="15.125" style="186" bestFit="1" customWidth="1"/>
    <col min="4363" max="4363" width="7.125" style="186" bestFit="1" customWidth="1"/>
    <col min="4364" max="4364" width="11" style="186" bestFit="1" customWidth="1"/>
    <col min="4365" max="4365" width="15.125" style="186" bestFit="1" customWidth="1"/>
    <col min="4366" max="4366" width="19.25" style="186" bestFit="1" customWidth="1"/>
    <col min="4367" max="4367" width="15.125" style="186" bestFit="1" customWidth="1"/>
    <col min="4368" max="4368" width="19.25" style="186" bestFit="1" customWidth="1"/>
    <col min="4369" max="4369" width="15.125" style="186" bestFit="1" customWidth="1"/>
    <col min="4370" max="4370" width="19.25" style="186" bestFit="1" customWidth="1"/>
    <col min="4371" max="4371" width="15.125" style="186" bestFit="1" customWidth="1"/>
    <col min="4372" max="4372" width="19.25" style="186" bestFit="1" customWidth="1"/>
    <col min="4373" max="4373" width="15.125" style="186" bestFit="1" customWidth="1"/>
    <col min="4374" max="4374" width="19.25" style="186" bestFit="1" customWidth="1"/>
    <col min="4375" max="4375" width="13" style="186" bestFit="1" customWidth="1"/>
    <col min="4376" max="4376" width="17.25" style="186" bestFit="1" customWidth="1"/>
    <col min="4377" max="4377" width="15.125" style="186" bestFit="1" customWidth="1"/>
    <col min="4378" max="4378" width="19.25" style="186" bestFit="1" customWidth="1"/>
    <col min="4379" max="4379" width="15.125" style="186" bestFit="1" customWidth="1"/>
    <col min="4380" max="4380" width="19.25" style="186" bestFit="1" customWidth="1"/>
    <col min="4381" max="4386" width="21.375" style="186" bestFit="1" customWidth="1"/>
    <col min="4387" max="4388" width="17.25" style="186" bestFit="1" customWidth="1"/>
    <col min="4389" max="4389" width="7.125" style="186" bestFit="1" customWidth="1"/>
    <col min="4390" max="4390" width="11" style="186" bestFit="1" customWidth="1"/>
    <col min="4391" max="4391" width="7.125" style="186" bestFit="1" customWidth="1"/>
    <col min="4392" max="4393" width="11" style="186" bestFit="1" customWidth="1"/>
    <col min="4394" max="4394" width="15.125" style="186" bestFit="1" customWidth="1"/>
    <col min="4395" max="4395" width="16.5" style="186" bestFit="1" customWidth="1"/>
    <col min="4396" max="4396" width="20.625" style="186" bestFit="1" customWidth="1"/>
    <col min="4397" max="4397" width="7.125" style="186" bestFit="1" customWidth="1"/>
    <col min="4398" max="4400" width="11" style="186" bestFit="1" customWidth="1"/>
    <col min="4401" max="4401" width="15.125" style="186" bestFit="1" customWidth="1"/>
    <col min="4402" max="4404" width="11" style="186" bestFit="1" customWidth="1"/>
    <col min="4405" max="4405" width="13" style="186" bestFit="1" customWidth="1"/>
    <col min="4406" max="4406" width="11" style="186" bestFit="1" customWidth="1"/>
    <col min="4407" max="4407" width="15.125" style="186" bestFit="1" customWidth="1"/>
    <col min="4408" max="4408" width="17.25" style="186" bestFit="1" customWidth="1"/>
    <col min="4409" max="4409" width="7.125" style="186" bestFit="1" customWidth="1"/>
    <col min="4410" max="4410" width="13" style="186" bestFit="1" customWidth="1"/>
    <col min="4411" max="4412" width="12.375" style="186" bestFit="1" customWidth="1"/>
    <col min="4413" max="4414" width="15.125" style="186" bestFit="1" customWidth="1"/>
    <col min="4415" max="4416" width="18.625" style="186" bestFit="1" customWidth="1"/>
    <col min="4417" max="4418" width="21.375" style="186" bestFit="1" customWidth="1"/>
    <col min="4419" max="4419" width="17.25" style="186" bestFit="1" customWidth="1"/>
    <col min="4420" max="4420" width="11" style="186" bestFit="1" customWidth="1"/>
    <col min="4421" max="4422" width="15.125" style="186" bestFit="1" customWidth="1"/>
    <col min="4423" max="4423" width="11" style="186" bestFit="1" customWidth="1"/>
    <col min="4424" max="4425" width="15.125" style="186" bestFit="1" customWidth="1"/>
    <col min="4426" max="4426" width="11.875" style="186" bestFit="1" customWidth="1"/>
    <col min="4427" max="4427" width="16.375" style="186" bestFit="1" customWidth="1"/>
    <col min="4428" max="4428" width="15.125" style="186" bestFit="1" customWidth="1"/>
    <col min="4429" max="4429" width="11" style="186" bestFit="1" customWidth="1"/>
    <col min="4430" max="4431" width="15.125" style="186" bestFit="1" customWidth="1"/>
    <col min="4432" max="4432" width="11" style="186" bestFit="1" customWidth="1"/>
    <col min="4433" max="4434" width="15.125" style="186" bestFit="1" customWidth="1"/>
    <col min="4435" max="4435" width="5.25" style="186" bestFit="1" customWidth="1"/>
    <col min="4436" max="4437" width="9" style="186"/>
    <col min="4438" max="4438" width="7.125" style="186" bestFit="1" customWidth="1"/>
    <col min="4439" max="4439" width="9" style="186"/>
    <col min="4440" max="4440" width="59.375" style="186" bestFit="1" customWidth="1"/>
    <col min="4441" max="4441" width="45.5" style="186" bestFit="1" customWidth="1"/>
    <col min="4442" max="4442" width="27.625" style="186" bestFit="1" customWidth="1"/>
    <col min="4443" max="4443" width="11" style="186" bestFit="1" customWidth="1"/>
    <col min="4444" max="4447" width="13" style="186" bestFit="1" customWidth="1"/>
    <col min="4448" max="4448" width="14.375" style="186" bestFit="1" customWidth="1"/>
    <col min="4449" max="4449" width="13" style="186" bestFit="1" customWidth="1"/>
    <col min="4450" max="4451" width="18.125" style="186" bestFit="1" customWidth="1"/>
    <col min="4452" max="4452" width="20.25" style="186" bestFit="1" customWidth="1"/>
    <col min="4453" max="4453" width="17.625" style="186" bestFit="1" customWidth="1"/>
    <col min="4454" max="4454" width="15.125" style="186" bestFit="1" customWidth="1"/>
    <col min="4455" max="4455" width="21.375" style="186" bestFit="1" customWidth="1"/>
    <col min="4456" max="4456" width="12.875" style="186" bestFit="1" customWidth="1"/>
    <col min="4457" max="4457" width="13" style="186" bestFit="1" customWidth="1"/>
    <col min="4458" max="4458" width="21.5" style="186" bestFit="1" customWidth="1"/>
    <col min="4459" max="4460" width="13.125" style="186" bestFit="1" customWidth="1"/>
    <col min="4461" max="4461" width="21.25" style="186" bestFit="1" customWidth="1"/>
    <col min="4462" max="4462" width="17.375" style="186" bestFit="1" customWidth="1"/>
    <col min="4463" max="4463" width="13.125" style="186" bestFit="1" customWidth="1"/>
    <col min="4464" max="4464" width="15.125" style="186" bestFit="1" customWidth="1"/>
    <col min="4465" max="4465" width="25.25" style="186" bestFit="1" customWidth="1"/>
    <col min="4466" max="4466" width="18.875" style="186" bestFit="1" customWidth="1"/>
    <col min="4467" max="4467" width="28" style="186" bestFit="1" customWidth="1"/>
    <col min="4468" max="4468" width="26.75" style="186" bestFit="1" customWidth="1"/>
    <col min="4469" max="4469" width="28" style="186" bestFit="1" customWidth="1"/>
    <col min="4470" max="4470" width="25.25" style="186" bestFit="1" customWidth="1"/>
    <col min="4471" max="4471" width="29.625" style="186" bestFit="1" customWidth="1"/>
    <col min="4472" max="4472" width="25.25" style="186" bestFit="1" customWidth="1"/>
    <col min="4473" max="4473" width="29.625" style="186" bestFit="1" customWidth="1"/>
    <col min="4474" max="4474" width="25.25" style="186" bestFit="1" customWidth="1"/>
    <col min="4475" max="4476" width="18.875" style="186" bestFit="1" customWidth="1"/>
    <col min="4477" max="4477" width="21" style="186" bestFit="1" customWidth="1"/>
    <col min="4478" max="4478" width="20.875" style="186" bestFit="1" customWidth="1"/>
    <col min="4479" max="4479" width="12.625" style="186" bestFit="1" customWidth="1"/>
    <col min="4480" max="4480" width="15.125" style="186" bestFit="1" customWidth="1"/>
    <col min="4481" max="4481" width="7.125" style="186" bestFit="1" customWidth="1"/>
    <col min="4482" max="4482" width="19.25" style="186" bestFit="1" customWidth="1"/>
    <col min="4483" max="4485" width="15.125" style="186" bestFit="1" customWidth="1"/>
    <col min="4486" max="4486" width="17.25" style="186" bestFit="1" customWidth="1"/>
    <col min="4487" max="4489" width="15.125" style="186" bestFit="1" customWidth="1"/>
    <col min="4490" max="4491" width="17.25" style="186" bestFit="1" customWidth="1"/>
    <col min="4492" max="4492" width="15.125" style="186" bestFit="1" customWidth="1"/>
    <col min="4493" max="4494" width="17.25" style="186" bestFit="1" customWidth="1"/>
    <col min="4495" max="4495" width="15.125" style="186" bestFit="1" customWidth="1"/>
    <col min="4496" max="4497" width="17.25" style="186" bestFit="1" customWidth="1"/>
    <col min="4498" max="4498" width="19.25" style="186" bestFit="1" customWidth="1"/>
    <col min="4499" max="4500" width="21.375" style="186" bestFit="1" customWidth="1"/>
    <col min="4501" max="4501" width="23.5" style="186" bestFit="1" customWidth="1"/>
    <col min="4502" max="4502" width="21.375" style="186" bestFit="1" customWidth="1"/>
    <col min="4503" max="4503" width="19.25" style="186" bestFit="1" customWidth="1"/>
    <col min="4504" max="4505" width="21.375" style="186" bestFit="1" customWidth="1"/>
    <col min="4506" max="4506" width="23.5" style="186" bestFit="1" customWidth="1"/>
    <col min="4507" max="4507" width="21.375" style="186" bestFit="1" customWidth="1"/>
    <col min="4508" max="4508" width="17.25" style="186" bestFit="1" customWidth="1"/>
    <col min="4509" max="4511" width="19.25" style="186" bestFit="1" customWidth="1"/>
    <col min="4512" max="4512" width="18.375" style="186" bestFit="1" customWidth="1"/>
    <col min="4513" max="4514" width="20.375" style="186" bestFit="1" customWidth="1"/>
    <col min="4515" max="4515" width="13" style="186" bestFit="1" customWidth="1"/>
    <col min="4516" max="4517" width="19.25" style="186" bestFit="1" customWidth="1"/>
    <col min="4518" max="4519" width="17.25" style="186" bestFit="1" customWidth="1"/>
    <col min="4520" max="4522" width="19.25" style="186" bestFit="1" customWidth="1"/>
    <col min="4523" max="4524" width="21.375" style="186" bestFit="1" customWidth="1"/>
    <col min="4525" max="4525" width="19.25" style="186" bestFit="1" customWidth="1"/>
    <col min="4526" max="4527" width="21.375" style="186" bestFit="1" customWidth="1"/>
    <col min="4528" max="4528" width="23.5" style="186" bestFit="1" customWidth="1"/>
    <col min="4529" max="4530" width="21.375" style="186" bestFit="1" customWidth="1"/>
    <col min="4531" max="4533" width="23.5" style="186" bestFit="1" customWidth="1"/>
    <col min="4534" max="4535" width="25.5" style="186" bestFit="1" customWidth="1"/>
    <col min="4536" max="4536" width="23.5" style="186" bestFit="1" customWidth="1"/>
    <col min="4537" max="4538" width="25.5" style="186" bestFit="1" customWidth="1"/>
    <col min="4539" max="4539" width="27.625" style="186" bestFit="1" customWidth="1"/>
    <col min="4540" max="4540" width="25.5" style="186" bestFit="1" customWidth="1"/>
    <col min="4541" max="4541" width="22.75" style="186" bestFit="1" customWidth="1"/>
    <col min="4542" max="4542" width="26.875" style="186" bestFit="1" customWidth="1"/>
    <col min="4543" max="4544" width="19.25" style="186" bestFit="1" customWidth="1"/>
    <col min="4545" max="4545" width="25.5" style="186" bestFit="1" customWidth="1"/>
    <col min="4546" max="4547" width="21.375" style="186" bestFit="1" customWidth="1"/>
    <col min="4548" max="4548" width="27.625" style="186" bestFit="1" customWidth="1"/>
    <col min="4549" max="4549" width="8.375" style="186" bestFit="1" customWidth="1"/>
    <col min="4550" max="4552" width="16.75" style="186" bestFit="1" customWidth="1"/>
    <col min="4553" max="4553" width="18.875" style="186" bestFit="1" customWidth="1"/>
    <col min="4554" max="4554" width="23.5" style="186" bestFit="1" customWidth="1"/>
    <col min="4555" max="4555" width="25.5" style="186" bestFit="1" customWidth="1"/>
    <col min="4556" max="4557" width="8.375" style="186" bestFit="1" customWidth="1"/>
    <col min="4558" max="4558" width="10.25" style="186" bestFit="1" customWidth="1"/>
    <col min="4559" max="4559" width="13.75" style="186" bestFit="1" customWidth="1"/>
    <col min="4560" max="4560" width="15.125" style="186" bestFit="1" customWidth="1"/>
    <col min="4561" max="4563" width="21.5" style="186" bestFit="1" customWidth="1"/>
    <col min="4564" max="4565" width="19.25" style="186" bestFit="1" customWidth="1"/>
    <col min="4566" max="4566" width="6.625" style="186" bestFit="1" customWidth="1"/>
    <col min="4567" max="4567" width="9" style="186"/>
    <col min="4568" max="4568" width="15.125" style="186" bestFit="1" customWidth="1"/>
    <col min="4569" max="4569" width="13" style="186" bestFit="1" customWidth="1"/>
    <col min="4570" max="4572" width="9" style="186"/>
    <col min="4573" max="4573" width="13" style="186" bestFit="1" customWidth="1"/>
    <col min="4574" max="4574" width="15" style="186" customWidth="1"/>
    <col min="4575" max="4575" width="13" style="186" bestFit="1" customWidth="1"/>
    <col min="4576" max="4576" width="9" style="186"/>
    <col min="4577" max="4579" width="12.375" style="186" bestFit="1" customWidth="1"/>
    <col min="4580" max="4580" width="11" style="186" bestFit="1" customWidth="1"/>
    <col min="4581" max="4581" width="20.375" style="186" bestFit="1" customWidth="1"/>
    <col min="4582" max="4583" width="27.75" style="186" bestFit="1" customWidth="1"/>
    <col min="4584" max="4585" width="19.375" style="186" bestFit="1" customWidth="1"/>
    <col min="4586" max="4586" width="17.25" style="186" bestFit="1" customWidth="1"/>
    <col min="4587" max="4587" width="19.375" style="186" bestFit="1" customWidth="1"/>
    <col min="4588" max="4589" width="9" style="186"/>
    <col min="4590" max="4590" width="17.375" style="186" bestFit="1" customWidth="1"/>
    <col min="4591" max="4591" width="9" style="186"/>
    <col min="4592" max="4592" width="17.375" style="186" bestFit="1" customWidth="1"/>
    <col min="4593" max="4594" width="9" style="186"/>
    <col min="4595" max="4596" width="11.125" style="186" bestFit="1" customWidth="1"/>
    <col min="4597" max="4597" width="5.25" style="186" bestFit="1" customWidth="1"/>
    <col min="4598" max="4598" width="9" style="186"/>
    <col min="4599" max="4599" width="14.25" style="186" bestFit="1" customWidth="1"/>
    <col min="4600" max="4600" width="17.875" style="186" bestFit="1" customWidth="1"/>
    <col min="4601" max="4601" width="5.25" style="186" bestFit="1" customWidth="1"/>
    <col min="4602" max="4602" width="9" style="186"/>
    <col min="4603" max="4603" width="11" style="186" bestFit="1" customWidth="1"/>
    <col min="4604" max="4604" width="8.375" style="186" bestFit="1" customWidth="1"/>
    <col min="4605" max="4605" width="9.625" style="186" bestFit="1" customWidth="1"/>
    <col min="4606" max="4606" width="15.125" style="186" bestFit="1" customWidth="1"/>
    <col min="4607" max="4607" width="11.125" style="186" bestFit="1" customWidth="1"/>
    <col min="4608" max="4608" width="9.5" style="186" bestFit="1" customWidth="1"/>
    <col min="4609" max="4609" width="11" style="186" bestFit="1" customWidth="1"/>
    <col min="4610" max="4618" width="15.125" style="186" bestFit="1" customWidth="1"/>
    <col min="4619" max="4619" width="7.125" style="186" bestFit="1" customWidth="1"/>
    <col min="4620" max="4620" width="11" style="186" bestFit="1" customWidth="1"/>
    <col min="4621" max="4621" width="15.125" style="186" bestFit="1" customWidth="1"/>
    <col min="4622" max="4622" width="19.25" style="186" bestFit="1" customWidth="1"/>
    <col min="4623" max="4623" width="15.125" style="186" bestFit="1" customWidth="1"/>
    <col min="4624" max="4624" width="19.25" style="186" bestFit="1" customWidth="1"/>
    <col min="4625" max="4625" width="15.125" style="186" bestFit="1" customWidth="1"/>
    <col min="4626" max="4626" width="19.25" style="186" bestFit="1" customWidth="1"/>
    <col min="4627" max="4627" width="15.125" style="186" bestFit="1" customWidth="1"/>
    <col min="4628" max="4628" width="19.25" style="186" bestFit="1" customWidth="1"/>
    <col min="4629" max="4629" width="15.125" style="186" bestFit="1" customWidth="1"/>
    <col min="4630" max="4630" width="19.25" style="186" bestFit="1" customWidth="1"/>
    <col min="4631" max="4631" width="13" style="186" bestFit="1" customWidth="1"/>
    <col min="4632" max="4632" width="17.25" style="186" bestFit="1" customWidth="1"/>
    <col min="4633" max="4633" width="15.125" style="186" bestFit="1" customWidth="1"/>
    <col min="4634" max="4634" width="19.25" style="186" bestFit="1" customWidth="1"/>
    <col min="4635" max="4635" width="15.125" style="186" bestFit="1" customWidth="1"/>
    <col min="4636" max="4636" width="19.25" style="186" bestFit="1" customWidth="1"/>
    <col min="4637" max="4642" width="21.375" style="186" bestFit="1" customWidth="1"/>
    <col min="4643" max="4644" width="17.25" style="186" bestFit="1" customWidth="1"/>
    <col min="4645" max="4645" width="7.125" style="186" bestFit="1" customWidth="1"/>
    <col min="4646" max="4646" width="11" style="186" bestFit="1" customWidth="1"/>
    <col min="4647" max="4647" width="7.125" style="186" bestFit="1" customWidth="1"/>
    <col min="4648" max="4649" width="11" style="186" bestFit="1" customWidth="1"/>
    <col min="4650" max="4650" width="15.125" style="186" bestFit="1" customWidth="1"/>
    <col min="4651" max="4651" width="16.5" style="186" bestFit="1" customWidth="1"/>
    <col min="4652" max="4652" width="20.625" style="186" bestFit="1" customWidth="1"/>
    <col min="4653" max="4653" width="7.125" style="186" bestFit="1" customWidth="1"/>
    <col min="4654" max="4656" width="11" style="186" bestFit="1" customWidth="1"/>
    <col min="4657" max="4657" width="15.125" style="186" bestFit="1" customWidth="1"/>
    <col min="4658" max="4660" width="11" style="186" bestFit="1" customWidth="1"/>
    <col min="4661" max="4661" width="13" style="186" bestFit="1" customWidth="1"/>
    <col min="4662" max="4662" width="11" style="186" bestFit="1" customWidth="1"/>
    <col min="4663" max="4663" width="15.125" style="186" bestFit="1" customWidth="1"/>
    <col min="4664" max="4664" width="17.25" style="186" bestFit="1" customWidth="1"/>
    <col min="4665" max="4665" width="7.125" style="186" bestFit="1" customWidth="1"/>
    <col min="4666" max="4666" width="13" style="186" bestFit="1" customWidth="1"/>
    <col min="4667" max="4668" width="12.375" style="186" bestFit="1" customWidth="1"/>
    <col min="4669" max="4670" width="15.125" style="186" bestFit="1" customWidth="1"/>
    <col min="4671" max="4672" width="18.625" style="186" bestFit="1" customWidth="1"/>
    <col min="4673" max="4674" width="21.375" style="186" bestFit="1" customWidth="1"/>
    <col min="4675" max="4675" width="17.25" style="186" bestFit="1" customWidth="1"/>
    <col min="4676" max="4676" width="11" style="186" bestFit="1" customWidth="1"/>
    <col min="4677" max="4678" width="15.125" style="186" bestFit="1" customWidth="1"/>
    <col min="4679" max="4679" width="11" style="186" bestFit="1" customWidth="1"/>
    <col min="4680" max="4681" width="15.125" style="186" bestFit="1" customWidth="1"/>
    <col min="4682" max="4682" width="11.875" style="186" bestFit="1" customWidth="1"/>
    <col min="4683" max="4683" width="16.375" style="186" bestFit="1" customWidth="1"/>
    <col min="4684" max="4684" width="15.125" style="186" bestFit="1" customWidth="1"/>
    <col min="4685" max="4685" width="11" style="186" bestFit="1" customWidth="1"/>
    <col min="4686" max="4687" width="15.125" style="186" bestFit="1" customWidth="1"/>
    <col min="4688" max="4688" width="11" style="186" bestFit="1" customWidth="1"/>
    <col min="4689" max="4690" width="15.125" style="186" bestFit="1" customWidth="1"/>
    <col min="4691" max="4691" width="5.25" style="186" bestFit="1" customWidth="1"/>
    <col min="4692" max="4693" width="9" style="186"/>
    <col min="4694" max="4694" width="7.125" style="186" bestFit="1" customWidth="1"/>
    <col min="4695" max="4695" width="9" style="186"/>
    <col min="4696" max="4696" width="59.375" style="186" bestFit="1" customWidth="1"/>
    <col min="4697" max="4697" width="45.5" style="186" bestFit="1" customWidth="1"/>
    <col min="4698" max="4698" width="27.625" style="186" bestFit="1" customWidth="1"/>
    <col min="4699" max="4699" width="11" style="186" bestFit="1" customWidth="1"/>
    <col min="4700" max="4703" width="13" style="186" bestFit="1" customWidth="1"/>
    <col min="4704" max="4704" width="14.375" style="186" bestFit="1" customWidth="1"/>
    <col min="4705" max="4705" width="13" style="186" bestFit="1" customWidth="1"/>
    <col min="4706" max="4707" width="18.125" style="186" bestFit="1" customWidth="1"/>
    <col min="4708" max="4708" width="20.25" style="186" bestFit="1" customWidth="1"/>
    <col min="4709" max="4709" width="17.625" style="186" bestFit="1" customWidth="1"/>
    <col min="4710" max="4710" width="15.125" style="186" bestFit="1" customWidth="1"/>
    <col min="4711" max="4711" width="21.375" style="186" bestFit="1" customWidth="1"/>
    <col min="4712" max="4712" width="12.875" style="186" bestFit="1" customWidth="1"/>
    <col min="4713" max="4713" width="13" style="186" bestFit="1" customWidth="1"/>
    <col min="4714" max="4714" width="21.5" style="186" bestFit="1" customWidth="1"/>
    <col min="4715" max="4716" width="13.125" style="186" bestFit="1" customWidth="1"/>
    <col min="4717" max="4717" width="21.25" style="186" bestFit="1" customWidth="1"/>
    <col min="4718" max="4718" width="17.375" style="186" bestFit="1" customWidth="1"/>
    <col min="4719" max="4719" width="13.125" style="186" bestFit="1" customWidth="1"/>
    <col min="4720" max="4720" width="15.125" style="186" bestFit="1" customWidth="1"/>
    <col min="4721" max="4721" width="25.25" style="186" bestFit="1" customWidth="1"/>
    <col min="4722" max="4722" width="18.875" style="186" bestFit="1" customWidth="1"/>
    <col min="4723" max="4723" width="28" style="186" bestFit="1" customWidth="1"/>
    <col min="4724" max="4724" width="26.75" style="186" bestFit="1" customWidth="1"/>
    <col min="4725" max="4725" width="28" style="186" bestFit="1" customWidth="1"/>
    <col min="4726" max="4726" width="25.25" style="186" bestFit="1" customWidth="1"/>
    <col min="4727" max="4727" width="29.625" style="186" bestFit="1" customWidth="1"/>
    <col min="4728" max="4728" width="25.25" style="186" bestFit="1" customWidth="1"/>
    <col min="4729" max="4729" width="29.625" style="186" bestFit="1" customWidth="1"/>
    <col min="4730" max="4730" width="25.25" style="186" bestFit="1" customWidth="1"/>
    <col min="4731" max="4732" width="18.875" style="186" bestFit="1" customWidth="1"/>
    <col min="4733" max="4733" width="21" style="186" bestFit="1" customWidth="1"/>
    <col min="4734" max="4734" width="20.875" style="186" bestFit="1" customWidth="1"/>
    <col min="4735" max="4735" width="12.625" style="186" bestFit="1" customWidth="1"/>
    <col min="4736" max="4736" width="15.125" style="186" bestFit="1" customWidth="1"/>
    <col min="4737" max="4737" width="7.125" style="186" bestFit="1" customWidth="1"/>
    <col min="4738" max="4738" width="19.25" style="186" bestFit="1" customWidth="1"/>
    <col min="4739" max="4741" width="15.125" style="186" bestFit="1" customWidth="1"/>
    <col min="4742" max="4742" width="17.25" style="186" bestFit="1" customWidth="1"/>
    <col min="4743" max="4745" width="15.125" style="186" bestFit="1" customWidth="1"/>
    <col min="4746" max="4747" width="17.25" style="186" bestFit="1" customWidth="1"/>
    <col min="4748" max="4748" width="15.125" style="186" bestFit="1" customWidth="1"/>
    <col min="4749" max="4750" width="17.25" style="186" bestFit="1" customWidth="1"/>
    <col min="4751" max="4751" width="15.125" style="186" bestFit="1" customWidth="1"/>
    <col min="4752" max="4753" width="17.25" style="186" bestFit="1" customWidth="1"/>
    <col min="4754" max="4754" width="19.25" style="186" bestFit="1" customWidth="1"/>
    <col min="4755" max="4756" width="21.375" style="186" bestFit="1" customWidth="1"/>
    <col min="4757" max="4757" width="23.5" style="186" bestFit="1" customWidth="1"/>
    <col min="4758" max="4758" width="21.375" style="186" bestFit="1" customWidth="1"/>
    <col min="4759" max="4759" width="19.25" style="186" bestFit="1" customWidth="1"/>
    <col min="4760" max="4761" width="21.375" style="186" bestFit="1" customWidth="1"/>
    <col min="4762" max="4762" width="23.5" style="186" bestFit="1" customWidth="1"/>
    <col min="4763" max="4763" width="21.375" style="186" bestFit="1" customWidth="1"/>
    <col min="4764" max="4764" width="17.25" style="186" bestFit="1" customWidth="1"/>
    <col min="4765" max="4767" width="19.25" style="186" bestFit="1" customWidth="1"/>
    <col min="4768" max="4768" width="18.375" style="186" bestFit="1" customWidth="1"/>
    <col min="4769" max="4770" width="20.375" style="186" bestFit="1" customWidth="1"/>
    <col min="4771" max="4771" width="13" style="186" bestFit="1" customWidth="1"/>
    <col min="4772" max="4773" width="19.25" style="186" bestFit="1" customWidth="1"/>
    <col min="4774" max="4775" width="17.25" style="186" bestFit="1" customWidth="1"/>
    <col min="4776" max="4778" width="19.25" style="186" bestFit="1" customWidth="1"/>
    <col min="4779" max="4780" width="21.375" style="186" bestFit="1" customWidth="1"/>
    <col min="4781" max="4781" width="19.25" style="186" bestFit="1" customWidth="1"/>
    <col min="4782" max="4783" width="21.375" style="186" bestFit="1" customWidth="1"/>
    <col min="4784" max="4784" width="23.5" style="186" bestFit="1" customWidth="1"/>
    <col min="4785" max="4786" width="21.375" style="186" bestFit="1" customWidth="1"/>
    <col min="4787" max="4789" width="23.5" style="186" bestFit="1" customWidth="1"/>
    <col min="4790" max="4791" width="25.5" style="186" bestFit="1" customWidth="1"/>
    <col min="4792" max="4792" width="23.5" style="186" bestFit="1" customWidth="1"/>
    <col min="4793" max="4794" width="25.5" style="186" bestFit="1" customWidth="1"/>
    <col min="4795" max="4795" width="27.625" style="186" bestFit="1" customWidth="1"/>
    <col min="4796" max="4796" width="25.5" style="186" bestFit="1" customWidth="1"/>
    <col min="4797" max="4797" width="22.75" style="186" bestFit="1" customWidth="1"/>
    <col min="4798" max="4798" width="26.875" style="186" bestFit="1" customWidth="1"/>
    <col min="4799" max="4800" width="19.25" style="186" bestFit="1" customWidth="1"/>
    <col min="4801" max="4801" width="25.5" style="186" bestFit="1" customWidth="1"/>
    <col min="4802" max="4803" width="21.375" style="186" bestFit="1" customWidth="1"/>
    <col min="4804" max="4804" width="27.625" style="186" bestFit="1" customWidth="1"/>
    <col min="4805" max="4805" width="8.375" style="186" bestFit="1" customWidth="1"/>
    <col min="4806" max="4808" width="16.75" style="186" bestFit="1" customWidth="1"/>
    <col min="4809" max="4809" width="18.875" style="186" bestFit="1" customWidth="1"/>
    <col min="4810" max="4810" width="23.5" style="186" bestFit="1" customWidth="1"/>
    <col min="4811" max="4811" width="25.5" style="186" bestFit="1" customWidth="1"/>
    <col min="4812" max="4813" width="8.375" style="186" bestFit="1" customWidth="1"/>
    <col min="4814" max="4814" width="10.25" style="186" bestFit="1" customWidth="1"/>
    <col min="4815" max="4815" width="13.75" style="186" bestFit="1" customWidth="1"/>
    <col min="4816" max="4816" width="15.125" style="186" bestFit="1" customWidth="1"/>
    <col min="4817" max="4819" width="21.5" style="186" bestFit="1" customWidth="1"/>
    <col min="4820" max="4821" width="19.25" style="186" bestFit="1" customWidth="1"/>
    <col min="4822" max="4822" width="6.625" style="186" bestFit="1" customWidth="1"/>
    <col min="4823" max="4823" width="9" style="186"/>
    <col min="4824" max="4824" width="15.125" style="186" bestFit="1" customWidth="1"/>
    <col min="4825" max="4825" width="13" style="186" bestFit="1" customWidth="1"/>
    <col min="4826" max="4828" width="9" style="186"/>
    <col min="4829" max="4829" width="13" style="186" bestFit="1" customWidth="1"/>
    <col min="4830" max="4830" width="15" style="186" customWidth="1"/>
    <col min="4831" max="4831" width="13" style="186" bestFit="1" customWidth="1"/>
    <col min="4832" max="4832" width="9" style="186"/>
    <col min="4833" max="4835" width="12.375" style="186" bestFit="1" customWidth="1"/>
    <col min="4836" max="4836" width="11" style="186" bestFit="1" customWidth="1"/>
    <col min="4837" max="4837" width="20.375" style="186" bestFit="1" customWidth="1"/>
    <col min="4838" max="4839" width="27.75" style="186" bestFit="1" customWidth="1"/>
    <col min="4840" max="4841" width="19.375" style="186" bestFit="1" customWidth="1"/>
    <col min="4842" max="4842" width="17.25" style="186" bestFit="1" customWidth="1"/>
    <col min="4843" max="4843" width="19.375" style="186" bestFit="1" customWidth="1"/>
    <col min="4844" max="4845" width="9" style="186"/>
    <col min="4846" max="4846" width="17.375" style="186" bestFit="1" customWidth="1"/>
    <col min="4847" max="4847" width="9" style="186"/>
    <col min="4848" max="4848" width="17.375" style="186" bestFit="1" customWidth="1"/>
    <col min="4849" max="4850" width="9" style="186"/>
    <col min="4851" max="4852" width="11.125" style="186" bestFit="1" customWidth="1"/>
    <col min="4853" max="4853" width="5.25" style="186" bestFit="1" customWidth="1"/>
    <col min="4854" max="4854" width="9" style="186"/>
    <col min="4855" max="4855" width="14.25" style="186" bestFit="1" customWidth="1"/>
    <col min="4856" max="4856" width="17.875" style="186" bestFit="1" customWidth="1"/>
    <col min="4857" max="4857" width="5.25" style="186" bestFit="1" customWidth="1"/>
    <col min="4858" max="4858" width="9" style="186"/>
    <col min="4859" max="4859" width="11" style="186" bestFit="1" customWidth="1"/>
    <col min="4860" max="4860" width="8.375" style="186" bestFit="1" customWidth="1"/>
    <col min="4861" max="4861" width="9.625" style="186" bestFit="1" customWidth="1"/>
    <col min="4862" max="4862" width="15.125" style="186" bestFit="1" customWidth="1"/>
    <col min="4863" max="4863" width="11.125" style="186" bestFit="1" customWidth="1"/>
    <col min="4864" max="4864" width="9.5" style="186" bestFit="1" customWidth="1"/>
    <col min="4865" max="4865" width="11" style="186" bestFit="1" customWidth="1"/>
    <col min="4866" max="4874" width="15.125" style="186" bestFit="1" customWidth="1"/>
    <col min="4875" max="4875" width="7.125" style="186" bestFit="1" customWidth="1"/>
    <col min="4876" max="4876" width="11" style="186" bestFit="1" customWidth="1"/>
    <col min="4877" max="4877" width="15.125" style="186" bestFit="1" customWidth="1"/>
    <col min="4878" max="4878" width="19.25" style="186" bestFit="1" customWidth="1"/>
    <col min="4879" max="4879" width="15.125" style="186" bestFit="1" customWidth="1"/>
    <col min="4880" max="4880" width="19.25" style="186" bestFit="1" customWidth="1"/>
    <col min="4881" max="4881" width="15.125" style="186" bestFit="1" customWidth="1"/>
    <col min="4882" max="4882" width="19.25" style="186" bestFit="1" customWidth="1"/>
    <col min="4883" max="4883" width="15.125" style="186" bestFit="1" customWidth="1"/>
    <col min="4884" max="4884" width="19.25" style="186" bestFit="1" customWidth="1"/>
    <col min="4885" max="4885" width="15.125" style="186" bestFit="1" customWidth="1"/>
    <col min="4886" max="4886" width="19.25" style="186" bestFit="1" customWidth="1"/>
    <col min="4887" max="4887" width="13" style="186" bestFit="1" customWidth="1"/>
    <col min="4888" max="4888" width="17.25" style="186" bestFit="1" customWidth="1"/>
    <col min="4889" max="4889" width="15.125" style="186" bestFit="1" customWidth="1"/>
    <col min="4890" max="4890" width="19.25" style="186" bestFit="1" customWidth="1"/>
    <col min="4891" max="4891" width="15.125" style="186" bestFit="1" customWidth="1"/>
    <col min="4892" max="4892" width="19.25" style="186" bestFit="1" customWidth="1"/>
    <col min="4893" max="4898" width="21.375" style="186" bestFit="1" customWidth="1"/>
    <col min="4899" max="4900" width="17.25" style="186" bestFit="1" customWidth="1"/>
    <col min="4901" max="4901" width="7.125" style="186" bestFit="1" customWidth="1"/>
    <col min="4902" max="4902" width="11" style="186" bestFit="1" customWidth="1"/>
    <col min="4903" max="4903" width="7.125" style="186" bestFit="1" customWidth="1"/>
    <col min="4904" max="4905" width="11" style="186" bestFit="1" customWidth="1"/>
    <col min="4906" max="4906" width="15.125" style="186" bestFit="1" customWidth="1"/>
    <col min="4907" max="4907" width="16.5" style="186" bestFit="1" customWidth="1"/>
    <col min="4908" max="4908" width="20.625" style="186" bestFit="1" customWidth="1"/>
    <col min="4909" max="4909" width="7.125" style="186" bestFit="1" customWidth="1"/>
    <col min="4910" max="4912" width="11" style="186" bestFit="1" customWidth="1"/>
    <col min="4913" max="4913" width="15.125" style="186" bestFit="1" customWidth="1"/>
    <col min="4914" max="4916" width="11" style="186" bestFit="1" customWidth="1"/>
    <col min="4917" max="4917" width="13" style="186" bestFit="1" customWidth="1"/>
    <col min="4918" max="4918" width="11" style="186" bestFit="1" customWidth="1"/>
    <col min="4919" max="4919" width="15.125" style="186" bestFit="1" customWidth="1"/>
    <col min="4920" max="4920" width="17.25" style="186" bestFit="1" customWidth="1"/>
    <col min="4921" max="4921" width="7.125" style="186" bestFit="1" customWidth="1"/>
    <col min="4922" max="4922" width="13" style="186" bestFit="1" customWidth="1"/>
    <col min="4923" max="4924" width="12.375" style="186" bestFit="1" customWidth="1"/>
    <col min="4925" max="4926" width="15.125" style="186" bestFit="1" customWidth="1"/>
    <col min="4927" max="4928" width="18.625" style="186" bestFit="1" customWidth="1"/>
    <col min="4929" max="4930" width="21.375" style="186" bestFit="1" customWidth="1"/>
    <col min="4931" max="4931" width="17.25" style="186" bestFit="1" customWidth="1"/>
    <col min="4932" max="4932" width="11" style="186" bestFit="1" customWidth="1"/>
    <col min="4933" max="4934" width="15.125" style="186" bestFit="1" customWidth="1"/>
    <col min="4935" max="4935" width="11" style="186" bestFit="1" customWidth="1"/>
    <col min="4936" max="4937" width="15.125" style="186" bestFit="1" customWidth="1"/>
    <col min="4938" max="4938" width="11.875" style="186" bestFit="1" customWidth="1"/>
    <col min="4939" max="4939" width="16.375" style="186" bestFit="1" customWidth="1"/>
    <col min="4940" max="4940" width="15.125" style="186" bestFit="1" customWidth="1"/>
    <col min="4941" max="4941" width="11" style="186" bestFit="1" customWidth="1"/>
    <col min="4942" max="4943" width="15.125" style="186" bestFit="1" customWidth="1"/>
    <col min="4944" max="4944" width="11" style="186" bestFit="1" customWidth="1"/>
    <col min="4945" max="4946" width="15.125" style="186" bestFit="1" customWidth="1"/>
    <col min="4947" max="4947" width="5.25" style="186" bestFit="1" customWidth="1"/>
    <col min="4948" max="4949" width="9" style="186"/>
    <col min="4950" max="4950" width="7.125" style="186" bestFit="1" customWidth="1"/>
    <col min="4951" max="4951" width="9" style="186"/>
    <col min="4952" max="4952" width="59.375" style="186" bestFit="1" customWidth="1"/>
    <col min="4953" max="4953" width="45.5" style="186" bestFit="1" customWidth="1"/>
    <col min="4954" max="4954" width="27.625" style="186" bestFit="1" customWidth="1"/>
    <col min="4955" max="4955" width="11" style="186" bestFit="1" customWidth="1"/>
    <col min="4956" max="4959" width="13" style="186" bestFit="1" customWidth="1"/>
    <col min="4960" max="4960" width="14.375" style="186" bestFit="1" customWidth="1"/>
    <col min="4961" max="4961" width="13" style="186" bestFit="1" customWidth="1"/>
    <col min="4962" max="4963" width="18.125" style="186" bestFit="1" customWidth="1"/>
    <col min="4964" max="4964" width="20.25" style="186" bestFit="1" customWidth="1"/>
    <col min="4965" max="4965" width="17.625" style="186" bestFit="1" customWidth="1"/>
    <col min="4966" max="4966" width="15.125" style="186" bestFit="1" customWidth="1"/>
    <col min="4967" max="4967" width="21.375" style="186" bestFit="1" customWidth="1"/>
    <col min="4968" max="4968" width="12.875" style="186" bestFit="1" customWidth="1"/>
    <col min="4969" max="4969" width="13" style="186" bestFit="1" customWidth="1"/>
    <col min="4970" max="4970" width="21.5" style="186" bestFit="1" customWidth="1"/>
    <col min="4971" max="4972" width="13.125" style="186" bestFit="1" customWidth="1"/>
    <col min="4973" max="4973" width="21.25" style="186" bestFit="1" customWidth="1"/>
    <col min="4974" max="4974" width="17.375" style="186" bestFit="1" customWidth="1"/>
    <col min="4975" max="4975" width="13.125" style="186" bestFit="1" customWidth="1"/>
    <col min="4976" max="4976" width="15.125" style="186" bestFit="1" customWidth="1"/>
    <col min="4977" max="4977" width="25.25" style="186" bestFit="1" customWidth="1"/>
    <col min="4978" max="4978" width="18.875" style="186" bestFit="1" customWidth="1"/>
    <col min="4979" max="4979" width="28" style="186" bestFit="1" customWidth="1"/>
    <col min="4980" max="4980" width="26.75" style="186" bestFit="1" customWidth="1"/>
    <col min="4981" max="4981" width="28" style="186" bestFit="1" customWidth="1"/>
    <col min="4982" max="4982" width="25.25" style="186" bestFit="1" customWidth="1"/>
    <col min="4983" max="4983" width="29.625" style="186" bestFit="1" customWidth="1"/>
    <col min="4984" max="4984" width="25.25" style="186" bestFit="1" customWidth="1"/>
    <col min="4985" max="4985" width="29.625" style="186" bestFit="1" customWidth="1"/>
    <col min="4986" max="4986" width="25.25" style="186" bestFit="1" customWidth="1"/>
    <col min="4987" max="4988" width="18.875" style="186" bestFit="1" customWidth="1"/>
    <col min="4989" max="4989" width="21" style="186" bestFit="1" customWidth="1"/>
    <col min="4990" max="4990" width="20.875" style="186" bestFit="1" customWidth="1"/>
    <col min="4991" max="4991" width="12.625" style="186" bestFit="1" customWidth="1"/>
    <col min="4992" max="4992" width="15.125" style="186" bestFit="1" customWidth="1"/>
    <col min="4993" max="4993" width="7.125" style="186" bestFit="1" customWidth="1"/>
    <col min="4994" max="4994" width="19.25" style="186" bestFit="1" customWidth="1"/>
    <col min="4995" max="4997" width="15.125" style="186" bestFit="1" customWidth="1"/>
    <col min="4998" max="4998" width="17.25" style="186" bestFit="1" customWidth="1"/>
    <col min="4999" max="5001" width="15.125" style="186" bestFit="1" customWidth="1"/>
    <col min="5002" max="5003" width="17.25" style="186" bestFit="1" customWidth="1"/>
    <col min="5004" max="5004" width="15.125" style="186" bestFit="1" customWidth="1"/>
    <col min="5005" max="5006" width="17.25" style="186" bestFit="1" customWidth="1"/>
    <col min="5007" max="5007" width="15.125" style="186" bestFit="1" customWidth="1"/>
    <col min="5008" max="5009" width="17.25" style="186" bestFit="1" customWidth="1"/>
    <col min="5010" max="5010" width="19.25" style="186" bestFit="1" customWidth="1"/>
    <col min="5011" max="5012" width="21.375" style="186" bestFit="1" customWidth="1"/>
    <col min="5013" max="5013" width="23.5" style="186" bestFit="1" customWidth="1"/>
    <col min="5014" max="5014" width="21.375" style="186" bestFit="1" customWidth="1"/>
    <col min="5015" max="5015" width="19.25" style="186" bestFit="1" customWidth="1"/>
    <col min="5016" max="5017" width="21.375" style="186" bestFit="1" customWidth="1"/>
    <col min="5018" max="5018" width="23.5" style="186" bestFit="1" customWidth="1"/>
    <col min="5019" max="5019" width="21.375" style="186" bestFit="1" customWidth="1"/>
    <col min="5020" max="5020" width="17.25" style="186" bestFit="1" customWidth="1"/>
    <col min="5021" max="5023" width="19.25" style="186" bestFit="1" customWidth="1"/>
    <col min="5024" max="5024" width="18.375" style="186" bestFit="1" customWidth="1"/>
    <col min="5025" max="5026" width="20.375" style="186" bestFit="1" customWidth="1"/>
    <col min="5027" max="5027" width="13" style="186" bestFit="1" customWidth="1"/>
    <col min="5028" max="5029" width="19.25" style="186" bestFit="1" customWidth="1"/>
    <col min="5030" max="5031" width="17.25" style="186" bestFit="1" customWidth="1"/>
    <col min="5032" max="5034" width="19.25" style="186" bestFit="1" customWidth="1"/>
    <col min="5035" max="5036" width="21.375" style="186" bestFit="1" customWidth="1"/>
    <col min="5037" max="5037" width="19.25" style="186" bestFit="1" customWidth="1"/>
    <col min="5038" max="5039" width="21.375" style="186" bestFit="1" customWidth="1"/>
    <col min="5040" max="5040" width="23.5" style="186" bestFit="1" customWidth="1"/>
    <col min="5041" max="5042" width="21.375" style="186" bestFit="1" customWidth="1"/>
    <col min="5043" max="5045" width="23.5" style="186" bestFit="1" customWidth="1"/>
    <col min="5046" max="5047" width="25.5" style="186" bestFit="1" customWidth="1"/>
    <col min="5048" max="5048" width="23.5" style="186" bestFit="1" customWidth="1"/>
    <col min="5049" max="5050" width="25.5" style="186" bestFit="1" customWidth="1"/>
    <col min="5051" max="5051" width="27.625" style="186" bestFit="1" customWidth="1"/>
    <col min="5052" max="5052" width="25.5" style="186" bestFit="1" customWidth="1"/>
    <col min="5053" max="5053" width="22.75" style="186" bestFit="1" customWidth="1"/>
    <col min="5054" max="5054" width="26.875" style="186" bestFit="1" customWidth="1"/>
    <col min="5055" max="5056" width="19.25" style="186" bestFit="1" customWidth="1"/>
    <col min="5057" max="5057" width="25.5" style="186" bestFit="1" customWidth="1"/>
    <col min="5058" max="5059" width="21.375" style="186" bestFit="1" customWidth="1"/>
    <col min="5060" max="5060" width="27.625" style="186" bestFit="1" customWidth="1"/>
    <col min="5061" max="5061" width="8.375" style="186" bestFit="1" customWidth="1"/>
    <col min="5062" max="5064" width="16.75" style="186" bestFit="1" customWidth="1"/>
    <col min="5065" max="5065" width="18.875" style="186" bestFit="1" customWidth="1"/>
    <col min="5066" max="5066" width="23.5" style="186" bestFit="1" customWidth="1"/>
    <col min="5067" max="5067" width="25.5" style="186" bestFit="1" customWidth="1"/>
    <col min="5068" max="5069" width="8.375" style="186" bestFit="1" customWidth="1"/>
    <col min="5070" max="5070" width="10.25" style="186" bestFit="1" customWidth="1"/>
    <col min="5071" max="5071" width="13.75" style="186" bestFit="1" customWidth="1"/>
    <col min="5072" max="5072" width="15.125" style="186" bestFit="1" customWidth="1"/>
    <col min="5073" max="5075" width="21.5" style="186" bestFit="1" customWidth="1"/>
    <col min="5076" max="5077" width="19.25" style="186" bestFit="1" customWidth="1"/>
    <col min="5078" max="5078" width="6.625" style="186" bestFit="1" customWidth="1"/>
    <col min="5079" max="5079" width="9" style="186"/>
    <col min="5080" max="5080" width="15.125" style="186" bestFit="1" customWidth="1"/>
    <col min="5081" max="5081" width="13" style="186" bestFit="1" customWidth="1"/>
    <col min="5082" max="5084" width="9" style="186"/>
    <col min="5085" max="5085" width="13" style="186" bestFit="1" customWidth="1"/>
    <col min="5086" max="5086" width="15" style="186" customWidth="1"/>
    <col min="5087" max="5087" width="13" style="186" bestFit="1" customWidth="1"/>
    <col min="5088" max="5088" width="9" style="186"/>
    <col min="5089" max="5091" width="12.375" style="186" bestFit="1" customWidth="1"/>
    <col min="5092" max="5092" width="11" style="186" bestFit="1" customWidth="1"/>
    <col min="5093" max="5093" width="20.375" style="186" bestFit="1" customWidth="1"/>
    <col min="5094" max="5095" width="27.75" style="186" bestFit="1" customWidth="1"/>
    <col min="5096" max="5097" width="19.375" style="186" bestFit="1" customWidth="1"/>
    <col min="5098" max="5098" width="17.25" style="186" bestFit="1" customWidth="1"/>
    <col min="5099" max="5099" width="19.375" style="186" bestFit="1" customWidth="1"/>
    <col min="5100" max="5101" width="9" style="186"/>
    <col min="5102" max="5102" width="17.375" style="186" bestFit="1" customWidth="1"/>
    <col min="5103" max="5103" width="9" style="186"/>
    <col min="5104" max="5104" width="17.375" style="186" bestFit="1" customWidth="1"/>
    <col min="5105" max="5106" width="9" style="186"/>
    <col min="5107" max="5108" width="11.125" style="186" bestFit="1" customWidth="1"/>
    <col min="5109" max="5109" width="5.25" style="186" bestFit="1" customWidth="1"/>
    <col min="5110" max="5110" width="9" style="186"/>
    <col min="5111" max="5111" width="14.25" style="186" bestFit="1" customWidth="1"/>
    <col min="5112" max="5112" width="17.875" style="186" bestFit="1" customWidth="1"/>
    <col min="5113" max="5113" width="5.25" style="186" bestFit="1" customWidth="1"/>
    <col min="5114" max="5114" width="9" style="186"/>
    <col min="5115" max="5115" width="11" style="186" bestFit="1" customWidth="1"/>
    <col min="5116" max="5116" width="8.375" style="186" bestFit="1" customWidth="1"/>
    <col min="5117" max="5117" width="9.625" style="186" bestFit="1" customWidth="1"/>
    <col min="5118" max="5118" width="15.125" style="186" bestFit="1" customWidth="1"/>
    <col min="5119" max="5119" width="11.125" style="186" bestFit="1" customWidth="1"/>
    <col min="5120" max="5120" width="9.5" style="186" bestFit="1" customWidth="1"/>
    <col min="5121" max="5121" width="11" style="186" bestFit="1" customWidth="1"/>
    <col min="5122" max="5130" width="15.125" style="186" bestFit="1" customWidth="1"/>
    <col min="5131" max="5131" width="7.125" style="186" bestFit="1" customWidth="1"/>
    <col min="5132" max="5132" width="11" style="186" bestFit="1" customWidth="1"/>
    <col min="5133" max="5133" width="15.125" style="186" bestFit="1" customWidth="1"/>
    <col min="5134" max="5134" width="19.25" style="186" bestFit="1" customWidth="1"/>
    <col min="5135" max="5135" width="15.125" style="186" bestFit="1" customWidth="1"/>
    <col min="5136" max="5136" width="19.25" style="186" bestFit="1" customWidth="1"/>
    <col min="5137" max="5137" width="15.125" style="186" bestFit="1" customWidth="1"/>
    <col min="5138" max="5138" width="19.25" style="186" bestFit="1" customWidth="1"/>
    <col min="5139" max="5139" width="15.125" style="186" bestFit="1" customWidth="1"/>
    <col min="5140" max="5140" width="19.25" style="186" bestFit="1" customWidth="1"/>
    <col min="5141" max="5141" width="15.125" style="186" bestFit="1" customWidth="1"/>
    <col min="5142" max="5142" width="19.25" style="186" bestFit="1" customWidth="1"/>
    <col min="5143" max="5143" width="13" style="186" bestFit="1" customWidth="1"/>
    <col min="5144" max="5144" width="17.25" style="186" bestFit="1" customWidth="1"/>
    <col min="5145" max="5145" width="15.125" style="186" bestFit="1" customWidth="1"/>
    <col min="5146" max="5146" width="19.25" style="186" bestFit="1" customWidth="1"/>
    <col min="5147" max="5147" width="15.125" style="186" bestFit="1" customWidth="1"/>
    <col min="5148" max="5148" width="19.25" style="186" bestFit="1" customWidth="1"/>
    <col min="5149" max="5154" width="21.375" style="186" bestFit="1" customWidth="1"/>
    <col min="5155" max="5156" width="17.25" style="186" bestFit="1" customWidth="1"/>
    <col min="5157" max="5157" width="7.125" style="186" bestFit="1" customWidth="1"/>
    <col min="5158" max="5158" width="11" style="186" bestFit="1" customWidth="1"/>
    <col min="5159" max="5159" width="7.125" style="186" bestFit="1" customWidth="1"/>
    <col min="5160" max="5161" width="11" style="186" bestFit="1" customWidth="1"/>
    <col min="5162" max="5162" width="15.125" style="186" bestFit="1" customWidth="1"/>
    <col min="5163" max="5163" width="16.5" style="186" bestFit="1" customWidth="1"/>
    <col min="5164" max="5164" width="20.625" style="186" bestFit="1" customWidth="1"/>
    <col min="5165" max="5165" width="7.125" style="186" bestFit="1" customWidth="1"/>
    <col min="5166" max="5168" width="11" style="186" bestFit="1" customWidth="1"/>
    <col min="5169" max="5169" width="15.125" style="186" bestFit="1" customWidth="1"/>
    <col min="5170" max="5172" width="11" style="186" bestFit="1" customWidth="1"/>
    <col min="5173" max="5173" width="13" style="186" bestFit="1" customWidth="1"/>
    <col min="5174" max="5174" width="11" style="186" bestFit="1" customWidth="1"/>
    <col min="5175" max="5175" width="15.125" style="186" bestFit="1" customWidth="1"/>
    <col min="5176" max="5176" width="17.25" style="186" bestFit="1" customWidth="1"/>
    <col min="5177" max="5177" width="7.125" style="186" bestFit="1" customWidth="1"/>
    <col min="5178" max="5178" width="13" style="186" bestFit="1" customWidth="1"/>
    <col min="5179" max="5180" width="12.375" style="186" bestFit="1" customWidth="1"/>
    <col min="5181" max="5182" width="15.125" style="186" bestFit="1" customWidth="1"/>
    <col min="5183" max="5184" width="18.625" style="186" bestFit="1" customWidth="1"/>
    <col min="5185" max="5186" width="21.375" style="186" bestFit="1" customWidth="1"/>
    <col min="5187" max="5187" width="17.25" style="186" bestFit="1" customWidth="1"/>
    <col min="5188" max="5188" width="11" style="186" bestFit="1" customWidth="1"/>
    <col min="5189" max="5190" width="15.125" style="186" bestFit="1" customWidth="1"/>
    <col min="5191" max="5191" width="11" style="186" bestFit="1" customWidth="1"/>
    <col min="5192" max="5193" width="15.125" style="186" bestFit="1" customWidth="1"/>
    <col min="5194" max="5194" width="11.875" style="186" bestFit="1" customWidth="1"/>
    <col min="5195" max="5195" width="16.375" style="186" bestFit="1" customWidth="1"/>
    <col min="5196" max="5196" width="15.125" style="186" bestFit="1" customWidth="1"/>
    <col min="5197" max="5197" width="11" style="186" bestFit="1" customWidth="1"/>
    <col min="5198" max="5199" width="15.125" style="186" bestFit="1" customWidth="1"/>
    <col min="5200" max="5200" width="11" style="186" bestFit="1" customWidth="1"/>
    <col min="5201" max="5202" width="15.125" style="186" bestFit="1" customWidth="1"/>
    <col min="5203" max="5203" width="5.25" style="186" bestFit="1" customWidth="1"/>
    <col min="5204" max="5205" width="9" style="186"/>
    <col min="5206" max="5206" width="7.125" style="186" bestFit="1" customWidth="1"/>
    <col min="5207" max="5207" width="9" style="186"/>
    <col min="5208" max="5208" width="59.375" style="186" bestFit="1" customWidth="1"/>
    <col min="5209" max="5209" width="45.5" style="186" bestFit="1" customWidth="1"/>
    <col min="5210" max="5210" width="27.625" style="186" bestFit="1" customWidth="1"/>
    <col min="5211" max="5211" width="11" style="186" bestFit="1" customWidth="1"/>
    <col min="5212" max="5215" width="13" style="186" bestFit="1" customWidth="1"/>
    <col min="5216" max="5216" width="14.375" style="186" bestFit="1" customWidth="1"/>
    <col min="5217" max="5217" width="13" style="186" bestFit="1" customWidth="1"/>
    <col min="5218" max="5219" width="18.125" style="186" bestFit="1" customWidth="1"/>
    <col min="5220" max="5220" width="20.25" style="186" bestFit="1" customWidth="1"/>
    <col min="5221" max="5221" width="17.625" style="186" bestFit="1" customWidth="1"/>
    <col min="5222" max="5222" width="15.125" style="186" bestFit="1" customWidth="1"/>
    <col min="5223" max="5223" width="21.375" style="186" bestFit="1" customWidth="1"/>
    <col min="5224" max="5224" width="12.875" style="186" bestFit="1" customWidth="1"/>
    <col min="5225" max="5225" width="13" style="186" bestFit="1" customWidth="1"/>
    <col min="5226" max="5226" width="21.5" style="186" bestFit="1" customWidth="1"/>
    <col min="5227" max="5228" width="13.125" style="186" bestFit="1" customWidth="1"/>
    <col min="5229" max="5229" width="21.25" style="186" bestFit="1" customWidth="1"/>
    <col min="5230" max="5230" width="17.375" style="186" bestFit="1" customWidth="1"/>
    <col min="5231" max="5231" width="13.125" style="186" bestFit="1" customWidth="1"/>
    <col min="5232" max="5232" width="15.125" style="186" bestFit="1" customWidth="1"/>
    <col min="5233" max="5233" width="25.25" style="186" bestFit="1" customWidth="1"/>
    <col min="5234" max="5234" width="18.875" style="186" bestFit="1" customWidth="1"/>
    <col min="5235" max="5235" width="28" style="186" bestFit="1" customWidth="1"/>
    <col min="5236" max="5236" width="26.75" style="186" bestFit="1" customWidth="1"/>
    <col min="5237" max="5237" width="28" style="186" bestFit="1" customWidth="1"/>
    <col min="5238" max="5238" width="25.25" style="186" bestFit="1" customWidth="1"/>
    <col min="5239" max="5239" width="29.625" style="186" bestFit="1" customWidth="1"/>
    <col min="5240" max="5240" width="25.25" style="186" bestFit="1" customWidth="1"/>
    <col min="5241" max="5241" width="29.625" style="186" bestFit="1" customWidth="1"/>
    <col min="5242" max="5242" width="25.25" style="186" bestFit="1" customWidth="1"/>
    <col min="5243" max="5244" width="18.875" style="186" bestFit="1" customWidth="1"/>
    <col min="5245" max="5245" width="21" style="186" bestFit="1" customWidth="1"/>
    <col min="5246" max="5246" width="20.875" style="186" bestFit="1" customWidth="1"/>
    <col min="5247" max="5247" width="12.625" style="186" bestFit="1" customWidth="1"/>
    <col min="5248" max="5248" width="15.125" style="186" bestFit="1" customWidth="1"/>
    <col min="5249" max="5249" width="7.125" style="186" bestFit="1" customWidth="1"/>
    <col min="5250" max="5250" width="19.25" style="186" bestFit="1" customWidth="1"/>
    <col min="5251" max="5253" width="15.125" style="186" bestFit="1" customWidth="1"/>
    <col min="5254" max="5254" width="17.25" style="186" bestFit="1" customWidth="1"/>
    <col min="5255" max="5257" width="15.125" style="186" bestFit="1" customWidth="1"/>
    <col min="5258" max="5259" width="17.25" style="186" bestFit="1" customWidth="1"/>
    <col min="5260" max="5260" width="15.125" style="186" bestFit="1" customWidth="1"/>
    <col min="5261" max="5262" width="17.25" style="186" bestFit="1" customWidth="1"/>
    <col min="5263" max="5263" width="15.125" style="186" bestFit="1" customWidth="1"/>
    <col min="5264" max="5265" width="17.25" style="186" bestFit="1" customWidth="1"/>
    <col min="5266" max="5266" width="19.25" style="186" bestFit="1" customWidth="1"/>
    <col min="5267" max="5268" width="21.375" style="186" bestFit="1" customWidth="1"/>
    <col min="5269" max="5269" width="23.5" style="186" bestFit="1" customWidth="1"/>
    <col min="5270" max="5270" width="21.375" style="186" bestFit="1" customWidth="1"/>
    <col min="5271" max="5271" width="19.25" style="186" bestFit="1" customWidth="1"/>
    <col min="5272" max="5273" width="21.375" style="186" bestFit="1" customWidth="1"/>
    <col min="5274" max="5274" width="23.5" style="186" bestFit="1" customWidth="1"/>
    <col min="5275" max="5275" width="21.375" style="186" bestFit="1" customWidth="1"/>
    <col min="5276" max="5276" width="17.25" style="186" bestFit="1" customWidth="1"/>
    <col min="5277" max="5279" width="19.25" style="186" bestFit="1" customWidth="1"/>
    <col min="5280" max="5280" width="18.375" style="186" bestFit="1" customWidth="1"/>
    <col min="5281" max="5282" width="20.375" style="186" bestFit="1" customWidth="1"/>
    <col min="5283" max="5283" width="13" style="186" bestFit="1" customWidth="1"/>
    <col min="5284" max="5285" width="19.25" style="186" bestFit="1" customWidth="1"/>
    <col min="5286" max="5287" width="17.25" style="186" bestFit="1" customWidth="1"/>
    <col min="5288" max="5290" width="19.25" style="186" bestFit="1" customWidth="1"/>
    <col min="5291" max="5292" width="21.375" style="186" bestFit="1" customWidth="1"/>
    <col min="5293" max="5293" width="19.25" style="186" bestFit="1" customWidth="1"/>
    <col min="5294" max="5295" width="21.375" style="186" bestFit="1" customWidth="1"/>
    <col min="5296" max="5296" width="23.5" style="186" bestFit="1" customWidth="1"/>
    <col min="5297" max="5298" width="21.375" style="186" bestFit="1" customWidth="1"/>
    <col min="5299" max="5301" width="23.5" style="186" bestFit="1" customWidth="1"/>
    <col min="5302" max="5303" width="25.5" style="186" bestFit="1" customWidth="1"/>
    <col min="5304" max="5304" width="23.5" style="186" bestFit="1" customWidth="1"/>
    <col min="5305" max="5306" width="25.5" style="186" bestFit="1" customWidth="1"/>
    <col min="5307" max="5307" width="27.625" style="186" bestFit="1" customWidth="1"/>
    <col min="5308" max="5308" width="25.5" style="186" bestFit="1" customWidth="1"/>
    <col min="5309" max="5309" width="22.75" style="186" bestFit="1" customWidth="1"/>
    <col min="5310" max="5310" width="26.875" style="186" bestFit="1" customWidth="1"/>
    <col min="5311" max="5312" width="19.25" style="186" bestFit="1" customWidth="1"/>
    <col min="5313" max="5313" width="25.5" style="186" bestFit="1" customWidth="1"/>
    <col min="5314" max="5315" width="21.375" style="186" bestFit="1" customWidth="1"/>
    <col min="5316" max="5316" width="27.625" style="186" bestFit="1" customWidth="1"/>
    <col min="5317" max="5317" width="8.375" style="186" bestFit="1" customWidth="1"/>
    <col min="5318" max="5320" width="16.75" style="186" bestFit="1" customWidth="1"/>
    <col min="5321" max="5321" width="18.875" style="186" bestFit="1" customWidth="1"/>
    <col min="5322" max="5322" width="23.5" style="186" bestFit="1" customWidth="1"/>
    <col min="5323" max="5323" width="25.5" style="186" bestFit="1" customWidth="1"/>
    <col min="5324" max="5325" width="8.375" style="186" bestFit="1" customWidth="1"/>
    <col min="5326" max="5326" width="10.25" style="186" bestFit="1" customWidth="1"/>
    <col min="5327" max="5327" width="13.75" style="186" bestFit="1" customWidth="1"/>
    <col min="5328" max="5328" width="15.125" style="186" bestFit="1" customWidth="1"/>
    <col min="5329" max="5331" width="21.5" style="186" bestFit="1" customWidth="1"/>
    <col min="5332" max="5333" width="19.25" style="186" bestFit="1" customWidth="1"/>
    <col min="5334" max="5334" width="6.625" style="186" bestFit="1" customWidth="1"/>
    <col min="5335" max="5335" width="9" style="186"/>
    <col min="5336" max="5336" width="15.125" style="186" bestFit="1" customWidth="1"/>
    <col min="5337" max="5337" width="13" style="186" bestFit="1" customWidth="1"/>
    <col min="5338" max="5340" width="9" style="186"/>
    <col min="5341" max="5341" width="13" style="186" bestFit="1" customWidth="1"/>
    <col min="5342" max="5342" width="15" style="186" customWidth="1"/>
    <col min="5343" max="5343" width="13" style="186" bestFit="1" customWidth="1"/>
    <col min="5344" max="5344" width="9" style="186"/>
    <col min="5345" max="5347" width="12.375" style="186" bestFit="1" customWidth="1"/>
    <col min="5348" max="5348" width="11" style="186" bestFit="1" customWidth="1"/>
    <col min="5349" max="5349" width="20.375" style="186" bestFit="1" customWidth="1"/>
    <col min="5350" max="5351" width="27.75" style="186" bestFit="1" customWidth="1"/>
    <col min="5352" max="5353" width="19.375" style="186" bestFit="1" customWidth="1"/>
    <col min="5354" max="5354" width="17.25" style="186" bestFit="1" customWidth="1"/>
    <col min="5355" max="5355" width="19.375" style="186" bestFit="1" customWidth="1"/>
    <col min="5356" max="5357" width="9" style="186"/>
    <col min="5358" max="5358" width="17.375" style="186" bestFit="1" customWidth="1"/>
    <col min="5359" max="5359" width="9" style="186"/>
    <col min="5360" max="5360" width="17.375" style="186" bestFit="1" customWidth="1"/>
    <col min="5361" max="5362" width="9" style="186"/>
    <col min="5363" max="5364" width="11.125" style="186" bestFit="1" customWidth="1"/>
    <col min="5365" max="5365" width="5.25" style="186" bestFit="1" customWidth="1"/>
    <col min="5366" max="5366" width="9" style="186"/>
    <col min="5367" max="5367" width="14.25" style="186" bestFit="1" customWidth="1"/>
    <col min="5368" max="5368" width="17.875" style="186" bestFit="1" customWidth="1"/>
    <col min="5369" max="5369" width="5.25" style="186" bestFit="1" customWidth="1"/>
    <col min="5370" max="5370" width="9" style="186"/>
    <col min="5371" max="5371" width="11" style="186" bestFit="1" customWidth="1"/>
    <col min="5372" max="5372" width="8.375" style="186" bestFit="1" customWidth="1"/>
    <col min="5373" max="5373" width="9.625" style="186" bestFit="1" customWidth="1"/>
    <col min="5374" max="5374" width="15.125" style="186" bestFit="1" customWidth="1"/>
    <col min="5375" max="5375" width="11.125" style="186" bestFit="1" customWidth="1"/>
    <col min="5376" max="5376" width="9.5" style="186" bestFit="1" customWidth="1"/>
    <col min="5377" max="5377" width="11" style="186" bestFit="1" customWidth="1"/>
    <col min="5378" max="5386" width="15.125" style="186" bestFit="1" customWidth="1"/>
    <col min="5387" max="5387" width="7.125" style="186" bestFit="1" customWidth="1"/>
    <col min="5388" max="5388" width="11" style="186" bestFit="1" customWidth="1"/>
    <col min="5389" max="5389" width="15.125" style="186" bestFit="1" customWidth="1"/>
    <col min="5390" max="5390" width="19.25" style="186" bestFit="1" customWidth="1"/>
    <col min="5391" max="5391" width="15.125" style="186" bestFit="1" customWidth="1"/>
    <col min="5392" max="5392" width="19.25" style="186" bestFit="1" customWidth="1"/>
    <col min="5393" max="5393" width="15.125" style="186" bestFit="1" customWidth="1"/>
    <col min="5394" max="5394" width="19.25" style="186" bestFit="1" customWidth="1"/>
    <col min="5395" max="5395" width="15.125" style="186" bestFit="1" customWidth="1"/>
    <col min="5396" max="5396" width="19.25" style="186" bestFit="1" customWidth="1"/>
    <col min="5397" max="5397" width="15.125" style="186" bestFit="1" customWidth="1"/>
    <col min="5398" max="5398" width="19.25" style="186" bestFit="1" customWidth="1"/>
    <col min="5399" max="5399" width="13" style="186" bestFit="1" customWidth="1"/>
    <col min="5400" max="5400" width="17.25" style="186" bestFit="1" customWidth="1"/>
    <col min="5401" max="5401" width="15.125" style="186" bestFit="1" customWidth="1"/>
    <col min="5402" max="5402" width="19.25" style="186" bestFit="1" customWidth="1"/>
    <col min="5403" max="5403" width="15.125" style="186" bestFit="1" customWidth="1"/>
    <col min="5404" max="5404" width="19.25" style="186" bestFit="1" customWidth="1"/>
    <col min="5405" max="5410" width="21.375" style="186" bestFit="1" customWidth="1"/>
    <col min="5411" max="5412" width="17.25" style="186" bestFit="1" customWidth="1"/>
    <col min="5413" max="5413" width="7.125" style="186" bestFit="1" customWidth="1"/>
    <col min="5414" max="5414" width="11" style="186" bestFit="1" customWidth="1"/>
    <col min="5415" max="5415" width="7.125" style="186" bestFit="1" customWidth="1"/>
    <col min="5416" max="5417" width="11" style="186" bestFit="1" customWidth="1"/>
    <col min="5418" max="5418" width="15.125" style="186" bestFit="1" customWidth="1"/>
    <col min="5419" max="5419" width="16.5" style="186" bestFit="1" customWidth="1"/>
    <col min="5420" max="5420" width="20.625" style="186" bestFit="1" customWidth="1"/>
    <col min="5421" max="5421" width="7.125" style="186" bestFit="1" customWidth="1"/>
    <col min="5422" max="5424" width="11" style="186" bestFit="1" customWidth="1"/>
    <col min="5425" max="5425" width="15.125" style="186" bestFit="1" customWidth="1"/>
    <col min="5426" max="5428" width="11" style="186" bestFit="1" customWidth="1"/>
    <col min="5429" max="5429" width="13" style="186" bestFit="1" customWidth="1"/>
    <col min="5430" max="5430" width="11" style="186" bestFit="1" customWidth="1"/>
    <col min="5431" max="5431" width="15.125" style="186" bestFit="1" customWidth="1"/>
    <col min="5432" max="5432" width="17.25" style="186" bestFit="1" customWidth="1"/>
    <col min="5433" max="5433" width="7.125" style="186" bestFit="1" customWidth="1"/>
    <col min="5434" max="5434" width="13" style="186" bestFit="1" customWidth="1"/>
    <col min="5435" max="5436" width="12.375" style="186" bestFit="1" customWidth="1"/>
    <col min="5437" max="5438" width="15.125" style="186" bestFit="1" customWidth="1"/>
    <col min="5439" max="5440" width="18.625" style="186" bestFit="1" customWidth="1"/>
    <col min="5441" max="5442" width="21.375" style="186" bestFit="1" customWidth="1"/>
    <col min="5443" max="5443" width="17.25" style="186" bestFit="1" customWidth="1"/>
    <col min="5444" max="5444" width="11" style="186" bestFit="1" customWidth="1"/>
    <col min="5445" max="5446" width="15.125" style="186" bestFit="1" customWidth="1"/>
    <col min="5447" max="5447" width="11" style="186" bestFit="1" customWidth="1"/>
    <col min="5448" max="5449" width="15.125" style="186" bestFit="1" customWidth="1"/>
    <col min="5450" max="5450" width="11.875" style="186" bestFit="1" customWidth="1"/>
    <col min="5451" max="5451" width="16.375" style="186" bestFit="1" customWidth="1"/>
    <col min="5452" max="5452" width="15.125" style="186" bestFit="1" customWidth="1"/>
    <col min="5453" max="5453" width="11" style="186" bestFit="1" customWidth="1"/>
    <col min="5454" max="5455" width="15.125" style="186" bestFit="1" customWidth="1"/>
    <col min="5456" max="5456" width="11" style="186" bestFit="1" customWidth="1"/>
    <col min="5457" max="5458" width="15.125" style="186" bestFit="1" customWidth="1"/>
    <col min="5459" max="5459" width="5.25" style="186" bestFit="1" customWidth="1"/>
    <col min="5460" max="5461" width="9" style="186"/>
    <col min="5462" max="5462" width="7.125" style="186" bestFit="1" customWidth="1"/>
    <col min="5463" max="5463" width="9" style="186"/>
    <col min="5464" max="5464" width="59.375" style="186" bestFit="1" customWidth="1"/>
    <col min="5465" max="5465" width="45.5" style="186" bestFit="1" customWidth="1"/>
    <col min="5466" max="5466" width="27.625" style="186" bestFit="1" customWidth="1"/>
    <col min="5467" max="5467" width="11" style="186" bestFit="1" customWidth="1"/>
    <col min="5468" max="5471" width="13" style="186" bestFit="1" customWidth="1"/>
    <col min="5472" max="5472" width="14.375" style="186" bestFit="1" customWidth="1"/>
    <col min="5473" max="5473" width="13" style="186" bestFit="1" customWidth="1"/>
    <col min="5474" max="5475" width="18.125" style="186" bestFit="1" customWidth="1"/>
    <col min="5476" max="5476" width="20.25" style="186" bestFit="1" customWidth="1"/>
    <col min="5477" max="5477" width="17.625" style="186" bestFit="1" customWidth="1"/>
    <col min="5478" max="5478" width="15.125" style="186" bestFit="1" customWidth="1"/>
    <col min="5479" max="5479" width="21.375" style="186" bestFit="1" customWidth="1"/>
    <col min="5480" max="5480" width="12.875" style="186" bestFit="1" customWidth="1"/>
    <col min="5481" max="5481" width="13" style="186" bestFit="1" customWidth="1"/>
    <col min="5482" max="5482" width="21.5" style="186" bestFit="1" customWidth="1"/>
    <col min="5483" max="5484" width="13.125" style="186" bestFit="1" customWidth="1"/>
    <col min="5485" max="5485" width="21.25" style="186" bestFit="1" customWidth="1"/>
    <col min="5486" max="5486" width="17.375" style="186" bestFit="1" customWidth="1"/>
    <col min="5487" max="5487" width="13.125" style="186" bestFit="1" customWidth="1"/>
    <col min="5488" max="5488" width="15.125" style="186" bestFit="1" customWidth="1"/>
    <col min="5489" max="5489" width="25.25" style="186" bestFit="1" customWidth="1"/>
    <col min="5490" max="5490" width="18.875" style="186" bestFit="1" customWidth="1"/>
    <col min="5491" max="5491" width="28" style="186" bestFit="1" customWidth="1"/>
    <col min="5492" max="5492" width="26.75" style="186" bestFit="1" customWidth="1"/>
    <col min="5493" max="5493" width="28" style="186" bestFit="1" customWidth="1"/>
    <col min="5494" max="5494" width="25.25" style="186" bestFit="1" customWidth="1"/>
    <col min="5495" max="5495" width="29.625" style="186" bestFit="1" customWidth="1"/>
    <col min="5496" max="5496" width="25.25" style="186" bestFit="1" customWidth="1"/>
    <col min="5497" max="5497" width="29.625" style="186" bestFit="1" customWidth="1"/>
    <col min="5498" max="5498" width="25.25" style="186" bestFit="1" customWidth="1"/>
    <col min="5499" max="5500" width="18.875" style="186" bestFit="1" customWidth="1"/>
    <col min="5501" max="5501" width="21" style="186" bestFit="1" customWidth="1"/>
    <col min="5502" max="5502" width="20.875" style="186" bestFit="1" customWidth="1"/>
    <col min="5503" max="5503" width="12.625" style="186" bestFit="1" customWidth="1"/>
    <col min="5504" max="5504" width="15.125" style="186" bestFit="1" customWidth="1"/>
    <col min="5505" max="5505" width="7.125" style="186" bestFit="1" customWidth="1"/>
    <col min="5506" max="5506" width="19.25" style="186" bestFit="1" customWidth="1"/>
    <col min="5507" max="5509" width="15.125" style="186" bestFit="1" customWidth="1"/>
    <col min="5510" max="5510" width="17.25" style="186" bestFit="1" customWidth="1"/>
    <col min="5511" max="5513" width="15.125" style="186" bestFit="1" customWidth="1"/>
    <col min="5514" max="5515" width="17.25" style="186" bestFit="1" customWidth="1"/>
    <col min="5516" max="5516" width="15.125" style="186" bestFit="1" customWidth="1"/>
    <col min="5517" max="5518" width="17.25" style="186" bestFit="1" customWidth="1"/>
    <col min="5519" max="5519" width="15.125" style="186" bestFit="1" customWidth="1"/>
    <col min="5520" max="5521" width="17.25" style="186" bestFit="1" customWidth="1"/>
    <col min="5522" max="5522" width="19.25" style="186" bestFit="1" customWidth="1"/>
    <col min="5523" max="5524" width="21.375" style="186" bestFit="1" customWidth="1"/>
    <col min="5525" max="5525" width="23.5" style="186" bestFit="1" customWidth="1"/>
    <col min="5526" max="5526" width="21.375" style="186" bestFit="1" customWidth="1"/>
    <col min="5527" max="5527" width="19.25" style="186" bestFit="1" customWidth="1"/>
    <col min="5528" max="5529" width="21.375" style="186" bestFit="1" customWidth="1"/>
    <col min="5530" max="5530" width="23.5" style="186" bestFit="1" customWidth="1"/>
    <col min="5531" max="5531" width="21.375" style="186" bestFit="1" customWidth="1"/>
    <col min="5532" max="5532" width="17.25" style="186" bestFit="1" customWidth="1"/>
    <col min="5533" max="5535" width="19.25" style="186" bestFit="1" customWidth="1"/>
    <col min="5536" max="5536" width="18.375" style="186" bestFit="1" customWidth="1"/>
    <col min="5537" max="5538" width="20.375" style="186" bestFit="1" customWidth="1"/>
    <col min="5539" max="5539" width="13" style="186" bestFit="1" customWidth="1"/>
    <col min="5540" max="5541" width="19.25" style="186" bestFit="1" customWidth="1"/>
    <col min="5542" max="5543" width="17.25" style="186" bestFit="1" customWidth="1"/>
    <col min="5544" max="5546" width="19.25" style="186" bestFit="1" customWidth="1"/>
    <col min="5547" max="5548" width="21.375" style="186" bestFit="1" customWidth="1"/>
    <col min="5549" max="5549" width="19.25" style="186" bestFit="1" customWidth="1"/>
    <col min="5550" max="5551" width="21.375" style="186" bestFit="1" customWidth="1"/>
    <col min="5552" max="5552" width="23.5" style="186" bestFit="1" customWidth="1"/>
    <col min="5553" max="5554" width="21.375" style="186" bestFit="1" customWidth="1"/>
    <col min="5555" max="5557" width="23.5" style="186" bestFit="1" customWidth="1"/>
    <col min="5558" max="5559" width="25.5" style="186" bestFit="1" customWidth="1"/>
    <col min="5560" max="5560" width="23.5" style="186" bestFit="1" customWidth="1"/>
    <col min="5561" max="5562" width="25.5" style="186" bestFit="1" customWidth="1"/>
    <col min="5563" max="5563" width="27.625" style="186" bestFit="1" customWidth="1"/>
    <col min="5564" max="5564" width="25.5" style="186" bestFit="1" customWidth="1"/>
    <col min="5565" max="5565" width="22.75" style="186" bestFit="1" customWidth="1"/>
    <col min="5566" max="5566" width="26.875" style="186" bestFit="1" customWidth="1"/>
    <col min="5567" max="5568" width="19.25" style="186" bestFit="1" customWidth="1"/>
    <col min="5569" max="5569" width="25.5" style="186" bestFit="1" customWidth="1"/>
    <col min="5570" max="5571" width="21.375" style="186" bestFit="1" customWidth="1"/>
    <col min="5572" max="5572" width="27.625" style="186" bestFit="1" customWidth="1"/>
    <col min="5573" max="5573" width="8.375" style="186" bestFit="1" customWidth="1"/>
    <col min="5574" max="5576" width="16.75" style="186" bestFit="1" customWidth="1"/>
    <col min="5577" max="5577" width="18.875" style="186" bestFit="1" customWidth="1"/>
    <col min="5578" max="5578" width="23.5" style="186" bestFit="1" customWidth="1"/>
    <col min="5579" max="5579" width="25.5" style="186" bestFit="1" customWidth="1"/>
    <col min="5580" max="5581" width="8.375" style="186" bestFit="1" customWidth="1"/>
    <col min="5582" max="5582" width="10.25" style="186" bestFit="1" customWidth="1"/>
    <col min="5583" max="5583" width="13.75" style="186" bestFit="1" customWidth="1"/>
    <col min="5584" max="5584" width="15.125" style="186" bestFit="1" customWidth="1"/>
    <col min="5585" max="5587" width="21.5" style="186" bestFit="1" customWidth="1"/>
    <col min="5588" max="5589" width="19.25" style="186" bestFit="1" customWidth="1"/>
    <col min="5590" max="5590" width="6.625" style="186" bestFit="1" customWidth="1"/>
    <col min="5591" max="5591" width="9" style="186"/>
    <col min="5592" max="5592" width="15.125" style="186" bestFit="1" customWidth="1"/>
    <col min="5593" max="5593" width="13" style="186" bestFit="1" customWidth="1"/>
    <col min="5594" max="5596" width="9" style="186"/>
    <col min="5597" max="5597" width="13" style="186" bestFit="1" customWidth="1"/>
    <col min="5598" max="5598" width="15" style="186" customWidth="1"/>
    <col min="5599" max="5599" width="13" style="186" bestFit="1" customWidth="1"/>
    <col min="5600" max="5600" width="9" style="186"/>
    <col min="5601" max="5603" width="12.375" style="186" bestFit="1" customWidth="1"/>
    <col min="5604" max="5604" width="11" style="186" bestFit="1" customWidth="1"/>
    <col min="5605" max="5605" width="20.375" style="186" bestFit="1" customWidth="1"/>
    <col min="5606" max="5607" width="27.75" style="186" bestFit="1" customWidth="1"/>
    <col min="5608" max="5609" width="19.375" style="186" bestFit="1" customWidth="1"/>
    <col min="5610" max="5610" width="17.25" style="186" bestFit="1" customWidth="1"/>
    <col min="5611" max="5611" width="19.375" style="186" bestFit="1" customWidth="1"/>
    <col min="5612" max="5613" width="9" style="186"/>
    <col min="5614" max="5614" width="17.375" style="186" bestFit="1" customWidth="1"/>
    <col min="5615" max="5615" width="9" style="186"/>
    <col min="5616" max="5616" width="17.375" style="186" bestFit="1" customWidth="1"/>
    <col min="5617" max="5618" width="9" style="186"/>
    <col min="5619" max="5620" width="11.125" style="186" bestFit="1" customWidth="1"/>
    <col min="5621" max="5621" width="5.25" style="186" bestFit="1" customWidth="1"/>
    <col min="5622" max="5622" width="9" style="186"/>
    <col min="5623" max="5623" width="14.25" style="186" bestFit="1" customWidth="1"/>
    <col min="5624" max="5624" width="17.875" style="186" bestFit="1" customWidth="1"/>
    <col min="5625" max="5625" width="5.25" style="186" bestFit="1" customWidth="1"/>
    <col min="5626" max="5626" width="9" style="186"/>
    <col min="5627" max="5627" width="11" style="186" bestFit="1" customWidth="1"/>
    <col min="5628" max="5628" width="8.375" style="186" bestFit="1" customWidth="1"/>
    <col min="5629" max="5629" width="9.625" style="186" bestFit="1" customWidth="1"/>
    <col min="5630" max="5630" width="15.125" style="186" bestFit="1" customWidth="1"/>
    <col min="5631" max="5631" width="11.125" style="186" bestFit="1" customWidth="1"/>
    <col min="5632" max="5632" width="9.5" style="186" bestFit="1" customWidth="1"/>
    <col min="5633" max="5633" width="11" style="186" bestFit="1" customWidth="1"/>
    <col min="5634" max="5642" width="15.125" style="186" bestFit="1" customWidth="1"/>
    <col min="5643" max="5643" width="7.125" style="186" bestFit="1" customWidth="1"/>
    <col min="5644" max="5644" width="11" style="186" bestFit="1" customWidth="1"/>
    <col min="5645" max="5645" width="15.125" style="186" bestFit="1" customWidth="1"/>
    <col min="5646" max="5646" width="19.25" style="186" bestFit="1" customWidth="1"/>
    <col min="5647" max="5647" width="15.125" style="186" bestFit="1" customWidth="1"/>
    <col min="5648" max="5648" width="19.25" style="186" bestFit="1" customWidth="1"/>
    <col min="5649" max="5649" width="15.125" style="186" bestFit="1" customWidth="1"/>
    <col min="5650" max="5650" width="19.25" style="186" bestFit="1" customWidth="1"/>
    <col min="5651" max="5651" width="15.125" style="186" bestFit="1" customWidth="1"/>
    <col min="5652" max="5652" width="19.25" style="186" bestFit="1" customWidth="1"/>
    <col min="5653" max="5653" width="15.125" style="186" bestFit="1" customWidth="1"/>
    <col min="5654" max="5654" width="19.25" style="186" bestFit="1" customWidth="1"/>
    <col min="5655" max="5655" width="13" style="186" bestFit="1" customWidth="1"/>
    <col min="5656" max="5656" width="17.25" style="186" bestFit="1" customWidth="1"/>
    <col min="5657" max="5657" width="15.125" style="186" bestFit="1" customWidth="1"/>
    <col min="5658" max="5658" width="19.25" style="186" bestFit="1" customWidth="1"/>
    <col min="5659" max="5659" width="15.125" style="186" bestFit="1" customWidth="1"/>
    <col min="5660" max="5660" width="19.25" style="186" bestFit="1" customWidth="1"/>
    <col min="5661" max="5666" width="21.375" style="186" bestFit="1" customWidth="1"/>
    <col min="5667" max="5668" width="17.25" style="186" bestFit="1" customWidth="1"/>
    <col min="5669" max="5669" width="7.125" style="186" bestFit="1" customWidth="1"/>
    <col min="5670" max="5670" width="11" style="186" bestFit="1" customWidth="1"/>
    <col min="5671" max="5671" width="7.125" style="186" bestFit="1" customWidth="1"/>
    <col min="5672" max="5673" width="11" style="186" bestFit="1" customWidth="1"/>
    <col min="5674" max="5674" width="15.125" style="186" bestFit="1" customWidth="1"/>
    <col min="5675" max="5675" width="16.5" style="186" bestFit="1" customWidth="1"/>
    <col min="5676" max="5676" width="20.625" style="186" bestFit="1" customWidth="1"/>
    <col min="5677" max="5677" width="7.125" style="186" bestFit="1" customWidth="1"/>
    <col min="5678" max="5680" width="11" style="186" bestFit="1" customWidth="1"/>
    <col min="5681" max="5681" width="15.125" style="186" bestFit="1" customWidth="1"/>
    <col min="5682" max="5684" width="11" style="186" bestFit="1" customWidth="1"/>
    <col min="5685" max="5685" width="13" style="186" bestFit="1" customWidth="1"/>
    <col min="5686" max="5686" width="11" style="186" bestFit="1" customWidth="1"/>
    <col min="5687" max="5687" width="15.125" style="186" bestFit="1" customWidth="1"/>
    <col min="5688" max="5688" width="17.25" style="186" bestFit="1" customWidth="1"/>
    <col min="5689" max="5689" width="7.125" style="186" bestFit="1" customWidth="1"/>
    <col min="5690" max="5690" width="13" style="186" bestFit="1" customWidth="1"/>
    <col min="5691" max="5692" width="12.375" style="186" bestFit="1" customWidth="1"/>
    <col min="5693" max="5694" width="15.125" style="186" bestFit="1" customWidth="1"/>
    <col min="5695" max="5696" width="18.625" style="186" bestFit="1" customWidth="1"/>
    <col min="5697" max="5698" width="21.375" style="186" bestFit="1" customWidth="1"/>
    <col min="5699" max="5699" width="17.25" style="186" bestFit="1" customWidth="1"/>
    <col min="5700" max="5700" width="11" style="186" bestFit="1" customWidth="1"/>
    <col min="5701" max="5702" width="15.125" style="186" bestFit="1" customWidth="1"/>
    <col min="5703" max="5703" width="11" style="186" bestFit="1" customWidth="1"/>
    <col min="5704" max="5705" width="15.125" style="186" bestFit="1" customWidth="1"/>
    <col min="5706" max="5706" width="11.875" style="186" bestFit="1" customWidth="1"/>
    <col min="5707" max="5707" width="16.375" style="186" bestFit="1" customWidth="1"/>
    <col min="5708" max="5708" width="15.125" style="186" bestFit="1" customWidth="1"/>
    <col min="5709" max="5709" width="11" style="186" bestFit="1" customWidth="1"/>
    <col min="5710" max="5711" width="15.125" style="186" bestFit="1" customWidth="1"/>
    <col min="5712" max="5712" width="11" style="186" bestFit="1" customWidth="1"/>
    <col min="5713" max="5714" width="15.125" style="186" bestFit="1" customWidth="1"/>
    <col min="5715" max="5715" width="5.25" style="186" bestFit="1" customWidth="1"/>
    <col min="5716" max="5717" width="9" style="186"/>
    <col min="5718" max="5718" width="7.125" style="186" bestFit="1" customWidth="1"/>
    <col min="5719" max="5719" width="9" style="186"/>
    <col min="5720" max="5720" width="59.375" style="186" bestFit="1" customWidth="1"/>
    <col min="5721" max="5721" width="45.5" style="186" bestFit="1" customWidth="1"/>
    <col min="5722" max="5722" width="27.625" style="186" bestFit="1" customWidth="1"/>
    <col min="5723" max="5723" width="11" style="186" bestFit="1" customWidth="1"/>
    <col min="5724" max="5727" width="13" style="186" bestFit="1" customWidth="1"/>
    <col min="5728" max="5728" width="14.375" style="186" bestFit="1" customWidth="1"/>
    <col min="5729" max="5729" width="13" style="186" bestFit="1" customWidth="1"/>
    <col min="5730" max="5731" width="18.125" style="186" bestFit="1" customWidth="1"/>
    <col min="5732" max="5732" width="20.25" style="186" bestFit="1" customWidth="1"/>
    <col min="5733" max="5733" width="17.625" style="186" bestFit="1" customWidth="1"/>
    <col min="5734" max="5734" width="15.125" style="186" bestFit="1" customWidth="1"/>
    <col min="5735" max="5735" width="21.375" style="186" bestFit="1" customWidth="1"/>
    <col min="5736" max="5736" width="12.875" style="186" bestFit="1" customWidth="1"/>
    <col min="5737" max="5737" width="13" style="186" bestFit="1" customWidth="1"/>
    <col min="5738" max="5738" width="21.5" style="186" bestFit="1" customWidth="1"/>
    <col min="5739" max="5740" width="13.125" style="186" bestFit="1" customWidth="1"/>
    <col min="5741" max="5741" width="21.25" style="186" bestFit="1" customWidth="1"/>
    <col min="5742" max="5742" width="17.375" style="186" bestFit="1" customWidth="1"/>
    <col min="5743" max="5743" width="13.125" style="186" bestFit="1" customWidth="1"/>
    <col min="5744" max="5744" width="15.125" style="186" bestFit="1" customWidth="1"/>
    <col min="5745" max="5745" width="25.25" style="186" bestFit="1" customWidth="1"/>
    <col min="5746" max="5746" width="18.875" style="186" bestFit="1" customWidth="1"/>
    <col min="5747" max="5747" width="28" style="186" bestFit="1" customWidth="1"/>
    <col min="5748" max="5748" width="26.75" style="186" bestFit="1" customWidth="1"/>
    <col min="5749" max="5749" width="28" style="186" bestFit="1" customWidth="1"/>
    <col min="5750" max="5750" width="25.25" style="186" bestFit="1" customWidth="1"/>
    <col min="5751" max="5751" width="29.625" style="186" bestFit="1" customWidth="1"/>
    <col min="5752" max="5752" width="25.25" style="186" bestFit="1" customWidth="1"/>
    <col min="5753" max="5753" width="29.625" style="186" bestFit="1" customWidth="1"/>
    <col min="5754" max="5754" width="25.25" style="186" bestFit="1" customWidth="1"/>
    <col min="5755" max="5756" width="18.875" style="186" bestFit="1" customWidth="1"/>
    <col min="5757" max="5757" width="21" style="186" bestFit="1" customWidth="1"/>
    <col min="5758" max="5758" width="20.875" style="186" bestFit="1" customWidth="1"/>
    <col min="5759" max="5759" width="12.625" style="186" bestFit="1" customWidth="1"/>
    <col min="5760" max="5760" width="15.125" style="186" bestFit="1" customWidth="1"/>
    <col min="5761" max="5761" width="7.125" style="186" bestFit="1" customWidth="1"/>
    <col min="5762" max="5762" width="19.25" style="186" bestFit="1" customWidth="1"/>
    <col min="5763" max="5765" width="15.125" style="186" bestFit="1" customWidth="1"/>
    <col min="5766" max="5766" width="17.25" style="186" bestFit="1" customWidth="1"/>
    <col min="5767" max="5769" width="15.125" style="186" bestFit="1" customWidth="1"/>
    <col min="5770" max="5771" width="17.25" style="186" bestFit="1" customWidth="1"/>
    <col min="5772" max="5772" width="15.125" style="186" bestFit="1" customWidth="1"/>
    <col min="5773" max="5774" width="17.25" style="186" bestFit="1" customWidth="1"/>
    <col min="5775" max="5775" width="15.125" style="186" bestFit="1" customWidth="1"/>
    <col min="5776" max="5777" width="17.25" style="186" bestFit="1" customWidth="1"/>
    <col min="5778" max="5778" width="19.25" style="186" bestFit="1" customWidth="1"/>
    <col min="5779" max="5780" width="21.375" style="186" bestFit="1" customWidth="1"/>
    <col min="5781" max="5781" width="23.5" style="186" bestFit="1" customWidth="1"/>
    <col min="5782" max="5782" width="21.375" style="186" bestFit="1" customWidth="1"/>
    <col min="5783" max="5783" width="19.25" style="186" bestFit="1" customWidth="1"/>
    <col min="5784" max="5785" width="21.375" style="186" bestFit="1" customWidth="1"/>
    <col min="5786" max="5786" width="23.5" style="186" bestFit="1" customWidth="1"/>
    <col min="5787" max="5787" width="21.375" style="186" bestFit="1" customWidth="1"/>
    <col min="5788" max="5788" width="17.25" style="186" bestFit="1" customWidth="1"/>
    <col min="5789" max="5791" width="19.25" style="186" bestFit="1" customWidth="1"/>
    <col min="5792" max="5792" width="18.375" style="186" bestFit="1" customWidth="1"/>
    <col min="5793" max="5794" width="20.375" style="186" bestFit="1" customWidth="1"/>
    <col min="5795" max="5795" width="13" style="186" bestFit="1" customWidth="1"/>
    <col min="5796" max="5797" width="19.25" style="186" bestFit="1" customWidth="1"/>
    <col min="5798" max="5799" width="17.25" style="186" bestFit="1" customWidth="1"/>
    <col min="5800" max="5802" width="19.25" style="186" bestFit="1" customWidth="1"/>
    <col min="5803" max="5804" width="21.375" style="186" bestFit="1" customWidth="1"/>
    <col min="5805" max="5805" width="19.25" style="186" bestFit="1" customWidth="1"/>
    <col min="5806" max="5807" width="21.375" style="186" bestFit="1" customWidth="1"/>
    <col min="5808" max="5808" width="23.5" style="186" bestFit="1" customWidth="1"/>
    <col min="5809" max="5810" width="21.375" style="186" bestFit="1" customWidth="1"/>
    <col min="5811" max="5813" width="23.5" style="186" bestFit="1" customWidth="1"/>
    <col min="5814" max="5815" width="25.5" style="186" bestFit="1" customWidth="1"/>
    <col min="5816" max="5816" width="23.5" style="186" bestFit="1" customWidth="1"/>
    <col min="5817" max="5818" width="25.5" style="186" bestFit="1" customWidth="1"/>
    <col min="5819" max="5819" width="27.625" style="186" bestFit="1" customWidth="1"/>
    <col min="5820" max="5820" width="25.5" style="186" bestFit="1" customWidth="1"/>
    <col min="5821" max="5821" width="22.75" style="186" bestFit="1" customWidth="1"/>
    <col min="5822" max="5822" width="26.875" style="186" bestFit="1" customWidth="1"/>
    <col min="5823" max="5824" width="19.25" style="186" bestFit="1" customWidth="1"/>
    <col min="5825" max="5825" width="25.5" style="186" bestFit="1" customWidth="1"/>
    <col min="5826" max="5827" width="21.375" style="186" bestFit="1" customWidth="1"/>
    <col min="5828" max="5828" width="27.625" style="186" bestFit="1" customWidth="1"/>
    <col min="5829" max="5829" width="8.375" style="186" bestFit="1" customWidth="1"/>
    <col min="5830" max="5832" width="16.75" style="186" bestFit="1" customWidth="1"/>
    <col min="5833" max="5833" width="18.875" style="186" bestFit="1" customWidth="1"/>
    <col min="5834" max="5834" width="23.5" style="186" bestFit="1" customWidth="1"/>
    <col min="5835" max="5835" width="25.5" style="186" bestFit="1" customWidth="1"/>
    <col min="5836" max="5837" width="8.375" style="186" bestFit="1" customWidth="1"/>
    <col min="5838" max="5838" width="10.25" style="186" bestFit="1" customWidth="1"/>
    <col min="5839" max="5839" width="13.75" style="186" bestFit="1" customWidth="1"/>
    <col min="5840" max="5840" width="15.125" style="186" bestFit="1" customWidth="1"/>
    <col min="5841" max="5843" width="21.5" style="186" bestFit="1" customWidth="1"/>
    <col min="5844" max="5845" width="19.25" style="186" bestFit="1" customWidth="1"/>
    <col min="5846" max="5846" width="6.625" style="186" bestFit="1" customWidth="1"/>
    <col min="5847" max="5847" width="9" style="186"/>
    <col min="5848" max="5848" width="15.125" style="186" bestFit="1" customWidth="1"/>
    <col min="5849" max="5849" width="13" style="186" bestFit="1" customWidth="1"/>
    <col min="5850" max="5852" width="9" style="186"/>
    <col min="5853" max="5853" width="13" style="186" bestFit="1" customWidth="1"/>
    <col min="5854" max="5854" width="15" style="186" customWidth="1"/>
    <col min="5855" max="5855" width="13" style="186" bestFit="1" customWidth="1"/>
    <col min="5856" max="5856" width="9" style="186"/>
    <col min="5857" max="5859" width="12.375" style="186" bestFit="1" customWidth="1"/>
    <col min="5860" max="5860" width="11" style="186" bestFit="1" customWidth="1"/>
    <col min="5861" max="5861" width="20.375" style="186" bestFit="1" customWidth="1"/>
    <col min="5862" max="5863" width="27.75" style="186" bestFit="1" customWidth="1"/>
    <col min="5864" max="5865" width="19.375" style="186" bestFit="1" customWidth="1"/>
    <col min="5866" max="5866" width="17.25" style="186" bestFit="1" customWidth="1"/>
    <col min="5867" max="5867" width="19.375" style="186" bestFit="1" customWidth="1"/>
    <col min="5868" max="5869" width="9" style="186"/>
    <col min="5870" max="5870" width="17.375" style="186" bestFit="1" customWidth="1"/>
    <col min="5871" max="5871" width="9" style="186"/>
    <col min="5872" max="5872" width="17.375" style="186" bestFit="1" customWidth="1"/>
    <col min="5873" max="5874" width="9" style="186"/>
    <col min="5875" max="5876" width="11.125" style="186" bestFit="1" customWidth="1"/>
    <col min="5877" max="5877" width="5.25" style="186" bestFit="1" customWidth="1"/>
    <col min="5878" max="5878" width="9" style="186"/>
    <col min="5879" max="5879" width="14.25" style="186" bestFit="1" customWidth="1"/>
    <col min="5880" max="5880" width="17.875" style="186" bestFit="1" customWidth="1"/>
    <col min="5881" max="5881" width="5.25" style="186" bestFit="1" customWidth="1"/>
    <col min="5882" max="5882" width="9" style="186"/>
    <col min="5883" max="5883" width="11" style="186" bestFit="1" customWidth="1"/>
    <col min="5884" max="5884" width="8.375" style="186" bestFit="1" customWidth="1"/>
    <col min="5885" max="5885" width="9.625" style="186" bestFit="1" customWidth="1"/>
    <col min="5886" max="5886" width="15.125" style="186" bestFit="1" customWidth="1"/>
    <col min="5887" max="5887" width="11.125" style="186" bestFit="1" customWidth="1"/>
    <col min="5888" max="5888" width="9.5" style="186" bestFit="1" customWidth="1"/>
    <col min="5889" max="5889" width="11" style="186" bestFit="1" customWidth="1"/>
    <col min="5890" max="5898" width="15.125" style="186" bestFit="1" customWidth="1"/>
    <col min="5899" max="5899" width="7.125" style="186" bestFit="1" customWidth="1"/>
    <col min="5900" max="5900" width="11" style="186" bestFit="1" customWidth="1"/>
    <col min="5901" max="5901" width="15.125" style="186" bestFit="1" customWidth="1"/>
    <col min="5902" max="5902" width="19.25" style="186" bestFit="1" customWidth="1"/>
    <col min="5903" max="5903" width="15.125" style="186" bestFit="1" customWidth="1"/>
    <col min="5904" max="5904" width="19.25" style="186" bestFit="1" customWidth="1"/>
    <col min="5905" max="5905" width="15.125" style="186" bestFit="1" customWidth="1"/>
    <col min="5906" max="5906" width="19.25" style="186" bestFit="1" customWidth="1"/>
    <col min="5907" max="5907" width="15.125" style="186" bestFit="1" customWidth="1"/>
    <col min="5908" max="5908" width="19.25" style="186" bestFit="1" customWidth="1"/>
    <col min="5909" max="5909" width="15.125" style="186" bestFit="1" customWidth="1"/>
    <col min="5910" max="5910" width="19.25" style="186" bestFit="1" customWidth="1"/>
    <col min="5911" max="5911" width="13" style="186" bestFit="1" customWidth="1"/>
    <col min="5912" max="5912" width="17.25" style="186" bestFit="1" customWidth="1"/>
    <col min="5913" max="5913" width="15.125" style="186" bestFit="1" customWidth="1"/>
    <col min="5914" max="5914" width="19.25" style="186" bestFit="1" customWidth="1"/>
    <col min="5915" max="5915" width="15.125" style="186" bestFit="1" customWidth="1"/>
    <col min="5916" max="5916" width="19.25" style="186" bestFit="1" customWidth="1"/>
    <col min="5917" max="5922" width="21.375" style="186" bestFit="1" customWidth="1"/>
    <col min="5923" max="5924" width="17.25" style="186" bestFit="1" customWidth="1"/>
    <col min="5925" max="5925" width="7.125" style="186" bestFit="1" customWidth="1"/>
    <col min="5926" max="5926" width="11" style="186" bestFit="1" customWidth="1"/>
    <col min="5927" max="5927" width="7.125" style="186" bestFit="1" customWidth="1"/>
    <col min="5928" max="5929" width="11" style="186" bestFit="1" customWidth="1"/>
    <col min="5930" max="5930" width="15.125" style="186" bestFit="1" customWidth="1"/>
    <col min="5931" max="5931" width="16.5" style="186" bestFit="1" customWidth="1"/>
    <col min="5932" max="5932" width="20.625" style="186" bestFit="1" customWidth="1"/>
    <col min="5933" max="5933" width="7.125" style="186" bestFit="1" customWidth="1"/>
    <col min="5934" max="5936" width="11" style="186" bestFit="1" customWidth="1"/>
    <col min="5937" max="5937" width="15.125" style="186" bestFit="1" customWidth="1"/>
    <col min="5938" max="5940" width="11" style="186" bestFit="1" customWidth="1"/>
    <col min="5941" max="5941" width="13" style="186" bestFit="1" customWidth="1"/>
    <col min="5942" max="5942" width="11" style="186" bestFit="1" customWidth="1"/>
    <col min="5943" max="5943" width="15.125" style="186" bestFit="1" customWidth="1"/>
    <col min="5944" max="5944" width="17.25" style="186" bestFit="1" customWidth="1"/>
    <col min="5945" max="5945" width="7.125" style="186" bestFit="1" customWidth="1"/>
    <col min="5946" max="5946" width="13" style="186" bestFit="1" customWidth="1"/>
    <col min="5947" max="5948" width="12.375" style="186" bestFit="1" customWidth="1"/>
    <col min="5949" max="5950" width="15.125" style="186" bestFit="1" customWidth="1"/>
    <col min="5951" max="5952" width="18.625" style="186" bestFit="1" customWidth="1"/>
    <col min="5953" max="5954" width="21.375" style="186" bestFit="1" customWidth="1"/>
    <col min="5955" max="5955" width="17.25" style="186" bestFit="1" customWidth="1"/>
    <col min="5956" max="5956" width="11" style="186" bestFit="1" customWidth="1"/>
    <col min="5957" max="5958" width="15.125" style="186" bestFit="1" customWidth="1"/>
    <col min="5959" max="5959" width="11" style="186" bestFit="1" customWidth="1"/>
    <col min="5960" max="5961" width="15.125" style="186" bestFit="1" customWidth="1"/>
    <col min="5962" max="5962" width="11.875" style="186" bestFit="1" customWidth="1"/>
    <col min="5963" max="5963" width="16.375" style="186" bestFit="1" customWidth="1"/>
    <col min="5964" max="5964" width="15.125" style="186" bestFit="1" customWidth="1"/>
    <col min="5965" max="5965" width="11" style="186" bestFit="1" customWidth="1"/>
    <col min="5966" max="5967" width="15.125" style="186" bestFit="1" customWidth="1"/>
    <col min="5968" max="5968" width="11" style="186" bestFit="1" customWidth="1"/>
    <col min="5969" max="5970" width="15.125" style="186" bestFit="1" customWidth="1"/>
    <col min="5971" max="5971" width="5.25" style="186" bestFit="1" customWidth="1"/>
    <col min="5972" max="5973" width="9" style="186"/>
    <col min="5974" max="5974" width="7.125" style="186" bestFit="1" customWidth="1"/>
    <col min="5975" max="5975" width="9" style="186"/>
    <col min="5976" max="5976" width="59.375" style="186" bestFit="1" customWidth="1"/>
    <col min="5977" max="5977" width="45.5" style="186" bestFit="1" customWidth="1"/>
    <col min="5978" max="5978" width="27.625" style="186" bestFit="1" customWidth="1"/>
    <col min="5979" max="5979" width="11" style="186" bestFit="1" customWidth="1"/>
    <col min="5980" max="5983" width="13" style="186" bestFit="1" customWidth="1"/>
    <col min="5984" max="5984" width="14.375" style="186" bestFit="1" customWidth="1"/>
    <col min="5985" max="5985" width="13" style="186" bestFit="1" customWidth="1"/>
    <col min="5986" max="5987" width="18.125" style="186" bestFit="1" customWidth="1"/>
    <col min="5988" max="5988" width="20.25" style="186" bestFit="1" customWidth="1"/>
    <col min="5989" max="5989" width="17.625" style="186" bestFit="1" customWidth="1"/>
    <col min="5990" max="5990" width="15.125" style="186" bestFit="1" customWidth="1"/>
    <col min="5991" max="5991" width="21.375" style="186" bestFit="1" customWidth="1"/>
    <col min="5992" max="5992" width="12.875" style="186" bestFit="1" customWidth="1"/>
    <col min="5993" max="5993" width="13" style="186" bestFit="1" customWidth="1"/>
    <col min="5994" max="5994" width="21.5" style="186" bestFit="1" customWidth="1"/>
    <col min="5995" max="5996" width="13.125" style="186" bestFit="1" customWidth="1"/>
    <col min="5997" max="5997" width="21.25" style="186" bestFit="1" customWidth="1"/>
    <col min="5998" max="5998" width="17.375" style="186" bestFit="1" customWidth="1"/>
    <col min="5999" max="5999" width="13.125" style="186" bestFit="1" customWidth="1"/>
    <col min="6000" max="6000" width="15.125" style="186" bestFit="1" customWidth="1"/>
    <col min="6001" max="6001" width="25.25" style="186" bestFit="1" customWidth="1"/>
    <col min="6002" max="6002" width="18.875" style="186" bestFit="1" customWidth="1"/>
    <col min="6003" max="6003" width="28" style="186" bestFit="1" customWidth="1"/>
    <col min="6004" max="6004" width="26.75" style="186" bestFit="1" customWidth="1"/>
    <col min="6005" max="6005" width="28" style="186" bestFit="1" customWidth="1"/>
    <col min="6006" max="6006" width="25.25" style="186" bestFit="1" customWidth="1"/>
    <col min="6007" max="6007" width="29.625" style="186" bestFit="1" customWidth="1"/>
    <col min="6008" max="6008" width="25.25" style="186" bestFit="1" customWidth="1"/>
    <col min="6009" max="6009" width="29.625" style="186" bestFit="1" customWidth="1"/>
    <col min="6010" max="6010" width="25.25" style="186" bestFit="1" customWidth="1"/>
    <col min="6011" max="6012" width="18.875" style="186" bestFit="1" customWidth="1"/>
    <col min="6013" max="6013" width="21" style="186" bestFit="1" customWidth="1"/>
    <col min="6014" max="6014" width="20.875" style="186" bestFit="1" customWidth="1"/>
    <col min="6015" max="6015" width="12.625" style="186" bestFit="1" customWidth="1"/>
    <col min="6016" max="6016" width="15.125" style="186" bestFit="1" customWidth="1"/>
    <col min="6017" max="6017" width="7.125" style="186" bestFit="1" customWidth="1"/>
    <col min="6018" max="6018" width="19.25" style="186" bestFit="1" customWidth="1"/>
    <col min="6019" max="6021" width="15.125" style="186" bestFit="1" customWidth="1"/>
    <col min="6022" max="6022" width="17.25" style="186" bestFit="1" customWidth="1"/>
    <col min="6023" max="6025" width="15.125" style="186" bestFit="1" customWidth="1"/>
    <col min="6026" max="6027" width="17.25" style="186" bestFit="1" customWidth="1"/>
    <col min="6028" max="6028" width="15.125" style="186" bestFit="1" customWidth="1"/>
    <col min="6029" max="6030" width="17.25" style="186" bestFit="1" customWidth="1"/>
    <col min="6031" max="6031" width="15.125" style="186" bestFit="1" customWidth="1"/>
    <col min="6032" max="6033" width="17.25" style="186" bestFit="1" customWidth="1"/>
    <col min="6034" max="6034" width="19.25" style="186" bestFit="1" customWidth="1"/>
    <col min="6035" max="6036" width="21.375" style="186" bestFit="1" customWidth="1"/>
    <col min="6037" max="6037" width="23.5" style="186" bestFit="1" customWidth="1"/>
    <col min="6038" max="6038" width="21.375" style="186" bestFit="1" customWidth="1"/>
    <col min="6039" max="6039" width="19.25" style="186" bestFit="1" customWidth="1"/>
    <col min="6040" max="6041" width="21.375" style="186" bestFit="1" customWidth="1"/>
    <col min="6042" max="6042" width="23.5" style="186" bestFit="1" customWidth="1"/>
    <col min="6043" max="6043" width="21.375" style="186" bestFit="1" customWidth="1"/>
    <col min="6044" max="6044" width="17.25" style="186" bestFit="1" customWidth="1"/>
    <col min="6045" max="6047" width="19.25" style="186" bestFit="1" customWidth="1"/>
    <col min="6048" max="6048" width="18.375" style="186" bestFit="1" customWidth="1"/>
    <col min="6049" max="6050" width="20.375" style="186" bestFit="1" customWidth="1"/>
    <col min="6051" max="6051" width="13" style="186" bestFit="1" customWidth="1"/>
    <col min="6052" max="6053" width="19.25" style="186" bestFit="1" customWidth="1"/>
    <col min="6054" max="6055" width="17.25" style="186" bestFit="1" customWidth="1"/>
    <col min="6056" max="6058" width="19.25" style="186" bestFit="1" customWidth="1"/>
    <col min="6059" max="6060" width="21.375" style="186" bestFit="1" customWidth="1"/>
    <col min="6061" max="6061" width="19.25" style="186" bestFit="1" customWidth="1"/>
    <col min="6062" max="6063" width="21.375" style="186" bestFit="1" customWidth="1"/>
    <col min="6064" max="6064" width="23.5" style="186" bestFit="1" customWidth="1"/>
    <col min="6065" max="6066" width="21.375" style="186" bestFit="1" customWidth="1"/>
    <col min="6067" max="6069" width="23.5" style="186" bestFit="1" customWidth="1"/>
    <col min="6070" max="6071" width="25.5" style="186" bestFit="1" customWidth="1"/>
    <col min="6072" max="6072" width="23.5" style="186" bestFit="1" customWidth="1"/>
    <col min="6073" max="6074" width="25.5" style="186" bestFit="1" customWidth="1"/>
    <col min="6075" max="6075" width="27.625" style="186" bestFit="1" customWidth="1"/>
    <col min="6076" max="6076" width="25.5" style="186" bestFit="1" customWidth="1"/>
    <col min="6077" max="6077" width="22.75" style="186" bestFit="1" customWidth="1"/>
    <col min="6078" max="6078" width="26.875" style="186" bestFit="1" customWidth="1"/>
    <col min="6079" max="6080" width="19.25" style="186" bestFit="1" customWidth="1"/>
    <col min="6081" max="6081" width="25.5" style="186" bestFit="1" customWidth="1"/>
    <col min="6082" max="6083" width="21.375" style="186" bestFit="1" customWidth="1"/>
    <col min="6084" max="6084" width="27.625" style="186" bestFit="1" customWidth="1"/>
    <col min="6085" max="6085" width="8.375" style="186" bestFit="1" customWidth="1"/>
    <col min="6086" max="6088" width="16.75" style="186" bestFit="1" customWidth="1"/>
    <col min="6089" max="6089" width="18.875" style="186" bestFit="1" customWidth="1"/>
    <col min="6090" max="6090" width="23.5" style="186" bestFit="1" customWidth="1"/>
    <col min="6091" max="6091" width="25.5" style="186" bestFit="1" customWidth="1"/>
    <col min="6092" max="6093" width="8.375" style="186" bestFit="1" customWidth="1"/>
    <col min="6094" max="6094" width="10.25" style="186" bestFit="1" customWidth="1"/>
    <col min="6095" max="6095" width="13.75" style="186" bestFit="1" customWidth="1"/>
    <col min="6096" max="6096" width="15.125" style="186" bestFit="1" customWidth="1"/>
    <col min="6097" max="6099" width="21.5" style="186" bestFit="1" customWidth="1"/>
    <col min="6100" max="6101" width="19.25" style="186" bestFit="1" customWidth="1"/>
    <col min="6102" max="6102" width="6.625" style="186" bestFit="1" customWidth="1"/>
    <col min="6103" max="6103" width="9" style="186"/>
    <col min="6104" max="6104" width="15.125" style="186" bestFit="1" customWidth="1"/>
    <col min="6105" max="6105" width="13" style="186" bestFit="1" customWidth="1"/>
    <col min="6106" max="6108" width="9" style="186"/>
    <col min="6109" max="6109" width="13" style="186" bestFit="1" customWidth="1"/>
    <col min="6110" max="6110" width="15" style="186" customWidth="1"/>
    <col min="6111" max="6111" width="13" style="186" bestFit="1" customWidth="1"/>
    <col min="6112" max="6112" width="9" style="186"/>
    <col min="6113" max="6115" width="12.375" style="186" bestFit="1" customWidth="1"/>
    <col min="6116" max="6116" width="11" style="186" bestFit="1" customWidth="1"/>
    <col min="6117" max="6117" width="20.375" style="186" bestFit="1" customWidth="1"/>
    <col min="6118" max="6119" width="27.75" style="186" bestFit="1" customWidth="1"/>
    <col min="6120" max="6121" width="19.375" style="186" bestFit="1" customWidth="1"/>
    <col min="6122" max="6122" width="17.25" style="186" bestFit="1" customWidth="1"/>
    <col min="6123" max="6123" width="19.375" style="186" bestFit="1" customWidth="1"/>
    <col min="6124" max="6125" width="9" style="186"/>
    <col min="6126" max="6126" width="17.375" style="186" bestFit="1" customWidth="1"/>
    <col min="6127" max="6127" width="9" style="186"/>
    <col min="6128" max="6128" width="17.375" style="186" bestFit="1" customWidth="1"/>
    <col min="6129" max="6130" width="9" style="186"/>
    <col min="6131" max="6132" width="11.125" style="186" bestFit="1" customWidth="1"/>
    <col min="6133" max="6133" width="5.25" style="186" bestFit="1" customWidth="1"/>
    <col min="6134" max="6134" width="9" style="186"/>
    <col min="6135" max="6135" width="14.25" style="186" bestFit="1" customWidth="1"/>
    <col min="6136" max="6136" width="17.875" style="186" bestFit="1" customWidth="1"/>
    <col min="6137" max="6137" width="5.25" style="186" bestFit="1" customWidth="1"/>
    <col min="6138" max="6138" width="9" style="186"/>
    <col min="6139" max="6139" width="11" style="186" bestFit="1" customWidth="1"/>
    <col min="6140" max="6140" width="8.375" style="186" bestFit="1" customWidth="1"/>
    <col min="6141" max="6141" width="9.625" style="186" bestFit="1" customWidth="1"/>
    <col min="6142" max="6142" width="15.125" style="186" bestFit="1" customWidth="1"/>
    <col min="6143" max="6143" width="11.125" style="186" bestFit="1" customWidth="1"/>
    <col min="6144" max="6144" width="9.5" style="186" bestFit="1" customWidth="1"/>
    <col min="6145" max="6145" width="11" style="186" bestFit="1" customWidth="1"/>
    <col min="6146" max="6154" width="15.125" style="186" bestFit="1" customWidth="1"/>
    <col min="6155" max="6155" width="7.125" style="186" bestFit="1" customWidth="1"/>
    <col min="6156" max="6156" width="11" style="186" bestFit="1" customWidth="1"/>
    <col min="6157" max="6157" width="15.125" style="186" bestFit="1" customWidth="1"/>
    <col min="6158" max="6158" width="19.25" style="186" bestFit="1" customWidth="1"/>
    <col min="6159" max="6159" width="15.125" style="186" bestFit="1" customWidth="1"/>
    <col min="6160" max="6160" width="19.25" style="186" bestFit="1" customWidth="1"/>
    <col min="6161" max="6161" width="15.125" style="186" bestFit="1" customWidth="1"/>
    <col min="6162" max="6162" width="19.25" style="186" bestFit="1" customWidth="1"/>
    <col min="6163" max="6163" width="15.125" style="186" bestFit="1" customWidth="1"/>
    <col min="6164" max="6164" width="19.25" style="186" bestFit="1" customWidth="1"/>
    <col min="6165" max="6165" width="15.125" style="186" bestFit="1" customWidth="1"/>
    <col min="6166" max="6166" width="19.25" style="186" bestFit="1" customWidth="1"/>
    <col min="6167" max="6167" width="13" style="186" bestFit="1" customWidth="1"/>
    <col min="6168" max="6168" width="17.25" style="186" bestFit="1" customWidth="1"/>
    <col min="6169" max="6169" width="15.125" style="186" bestFit="1" customWidth="1"/>
    <col min="6170" max="6170" width="19.25" style="186" bestFit="1" customWidth="1"/>
    <col min="6171" max="6171" width="15.125" style="186" bestFit="1" customWidth="1"/>
    <col min="6172" max="6172" width="19.25" style="186" bestFit="1" customWidth="1"/>
    <col min="6173" max="6178" width="21.375" style="186" bestFit="1" customWidth="1"/>
    <col min="6179" max="6180" width="17.25" style="186" bestFit="1" customWidth="1"/>
    <col min="6181" max="6181" width="7.125" style="186" bestFit="1" customWidth="1"/>
    <col min="6182" max="6182" width="11" style="186" bestFit="1" customWidth="1"/>
    <col min="6183" max="6183" width="7.125" style="186" bestFit="1" customWidth="1"/>
    <col min="6184" max="6185" width="11" style="186" bestFit="1" customWidth="1"/>
    <col min="6186" max="6186" width="15.125" style="186" bestFit="1" customWidth="1"/>
    <col min="6187" max="6187" width="16.5" style="186" bestFit="1" customWidth="1"/>
    <col min="6188" max="6188" width="20.625" style="186" bestFit="1" customWidth="1"/>
    <col min="6189" max="6189" width="7.125" style="186" bestFit="1" customWidth="1"/>
    <col min="6190" max="6192" width="11" style="186" bestFit="1" customWidth="1"/>
    <col min="6193" max="6193" width="15.125" style="186" bestFit="1" customWidth="1"/>
    <col min="6194" max="6196" width="11" style="186" bestFit="1" customWidth="1"/>
    <col min="6197" max="6197" width="13" style="186" bestFit="1" customWidth="1"/>
    <col min="6198" max="6198" width="11" style="186" bestFit="1" customWidth="1"/>
    <col min="6199" max="6199" width="15.125" style="186" bestFit="1" customWidth="1"/>
    <col min="6200" max="6200" width="17.25" style="186" bestFit="1" customWidth="1"/>
    <col min="6201" max="6201" width="7.125" style="186" bestFit="1" customWidth="1"/>
    <col min="6202" max="6202" width="13" style="186" bestFit="1" customWidth="1"/>
    <col min="6203" max="6204" width="12.375" style="186" bestFit="1" customWidth="1"/>
    <col min="6205" max="6206" width="15.125" style="186" bestFit="1" customWidth="1"/>
    <col min="6207" max="6208" width="18.625" style="186" bestFit="1" customWidth="1"/>
    <col min="6209" max="6210" width="21.375" style="186" bestFit="1" customWidth="1"/>
    <col min="6211" max="6211" width="17.25" style="186" bestFit="1" customWidth="1"/>
    <col min="6212" max="6212" width="11" style="186" bestFit="1" customWidth="1"/>
    <col min="6213" max="6214" width="15.125" style="186" bestFit="1" customWidth="1"/>
    <col min="6215" max="6215" width="11" style="186" bestFit="1" customWidth="1"/>
    <col min="6216" max="6217" width="15.125" style="186" bestFit="1" customWidth="1"/>
    <col min="6218" max="6218" width="11.875" style="186" bestFit="1" customWidth="1"/>
    <col min="6219" max="6219" width="16.375" style="186" bestFit="1" customWidth="1"/>
    <col min="6220" max="6220" width="15.125" style="186" bestFit="1" customWidth="1"/>
    <col min="6221" max="6221" width="11" style="186" bestFit="1" customWidth="1"/>
    <col min="6222" max="6223" width="15.125" style="186" bestFit="1" customWidth="1"/>
    <col min="6224" max="6224" width="11" style="186" bestFit="1" customWidth="1"/>
    <col min="6225" max="6226" width="15.125" style="186" bestFit="1" customWidth="1"/>
    <col min="6227" max="6227" width="5.25" style="186" bestFit="1" customWidth="1"/>
    <col min="6228" max="6229" width="9" style="186"/>
    <col min="6230" max="6230" width="7.125" style="186" bestFit="1" customWidth="1"/>
    <col min="6231" max="6231" width="9" style="186"/>
    <col min="6232" max="6232" width="59.375" style="186" bestFit="1" customWidth="1"/>
    <col min="6233" max="6233" width="45.5" style="186" bestFit="1" customWidth="1"/>
    <col min="6234" max="6234" width="27.625" style="186" bestFit="1" customWidth="1"/>
    <col min="6235" max="6235" width="11" style="186" bestFit="1" customWidth="1"/>
    <col min="6236" max="6239" width="13" style="186" bestFit="1" customWidth="1"/>
    <col min="6240" max="6240" width="14.375" style="186" bestFit="1" customWidth="1"/>
    <col min="6241" max="6241" width="13" style="186" bestFit="1" customWidth="1"/>
    <col min="6242" max="6243" width="18.125" style="186" bestFit="1" customWidth="1"/>
    <col min="6244" max="6244" width="20.25" style="186" bestFit="1" customWidth="1"/>
    <col min="6245" max="6245" width="17.625" style="186" bestFit="1" customWidth="1"/>
    <col min="6246" max="6246" width="15.125" style="186" bestFit="1" customWidth="1"/>
    <col min="6247" max="6247" width="21.375" style="186" bestFit="1" customWidth="1"/>
    <col min="6248" max="6248" width="12.875" style="186" bestFit="1" customWidth="1"/>
    <col min="6249" max="6249" width="13" style="186" bestFit="1" customWidth="1"/>
    <col min="6250" max="6250" width="21.5" style="186" bestFit="1" customWidth="1"/>
    <col min="6251" max="6252" width="13.125" style="186" bestFit="1" customWidth="1"/>
    <col min="6253" max="6253" width="21.25" style="186" bestFit="1" customWidth="1"/>
    <col min="6254" max="6254" width="17.375" style="186" bestFit="1" customWidth="1"/>
    <col min="6255" max="6255" width="13.125" style="186" bestFit="1" customWidth="1"/>
    <col min="6256" max="6256" width="15.125" style="186" bestFit="1" customWidth="1"/>
    <col min="6257" max="6257" width="25.25" style="186" bestFit="1" customWidth="1"/>
    <col min="6258" max="6258" width="18.875" style="186" bestFit="1" customWidth="1"/>
    <col min="6259" max="6259" width="28" style="186" bestFit="1" customWidth="1"/>
    <col min="6260" max="6260" width="26.75" style="186" bestFit="1" customWidth="1"/>
    <col min="6261" max="6261" width="28" style="186" bestFit="1" customWidth="1"/>
    <col min="6262" max="6262" width="25.25" style="186" bestFit="1" customWidth="1"/>
    <col min="6263" max="6263" width="29.625" style="186" bestFit="1" customWidth="1"/>
    <col min="6264" max="6264" width="25.25" style="186" bestFit="1" customWidth="1"/>
    <col min="6265" max="6265" width="29.625" style="186" bestFit="1" customWidth="1"/>
    <col min="6266" max="6266" width="25.25" style="186" bestFit="1" customWidth="1"/>
    <col min="6267" max="6268" width="18.875" style="186" bestFit="1" customWidth="1"/>
    <col min="6269" max="6269" width="21" style="186" bestFit="1" customWidth="1"/>
    <col min="6270" max="6270" width="20.875" style="186" bestFit="1" customWidth="1"/>
    <col min="6271" max="6271" width="12.625" style="186" bestFit="1" customWidth="1"/>
    <col min="6272" max="6272" width="15.125" style="186" bestFit="1" customWidth="1"/>
    <col min="6273" max="6273" width="7.125" style="186" bestFit="1" customWidth="1"/>
    <col min="6274" max="6274" width="19.25" style="186" bestFit="1" customWidth="1"/>
    <col min="6275" max="6277" width="15.125" style="186" bestFit="1" customWidth="1"/>
    <col min="6278" max="6278" width="17.25" style="186" bestFit="1" customWidth="1"/>
    <col min="6279" max="6281" width="15.125" style="186" bestFit="1" customWidth="1"/>
    <col min="6282" max="6283" width="17.25" style="186" bestFit="1" customWidth="1"/>
    <col min="6284" max="6284" width="15.125" style="186" bestFit="1" customWidth="1"/>
    <col min="6285" max="6286" width="17.25" style="186" bestFit="1" customWidth="1"/>
    <col min="6287" max="6287" width="15.125" style="186" bestFit="1" customWidth="1"/>
    <col min="6288" max="6289" width="17.25" style="186" bestFit="1" customWidth="1"/>
    <col min="6290" max="6290" width="19.25" style="186" bestFit="1" customWidth="1"/>
    <col min="6291" max="6292" width="21.375" style="186" bestFit="1" customWidth="1"/>
    <col min="6293" max="6293" width="23.5" style="186" bestFit="1" customWidth="1"/>
    <col min="6294" max="6294" width="21.375" style="186" bestFit="1" customWidth="1"/>
    <col min="6295" max="6295" width="19.25" style="186" bestFit="1" customWidth="1"/>
    <col min="6296" max="6297" width="21.375" style="186" bestFit="1" customWidth="1"/>
    <col min="6298" max="6298" width="23.5" style="186" bestFit="1" customWidth="1"/>
    <col min="6299" max="6299" width="21.375" style="186" bestFit="1" customWidth="1"/>
    <col min="6300" max="6300" width="17.25" style="186" bestFit="1" customWidth="1"/>
    <col min="6301" max="6303" width="19.25" style="186" bestFit="1" customWidth="1"/>
    <col min="6304" max="6304" width="18.375" style="186" bestFit="1" customWidth="1"/>
    <col min="6305" max="6306" width="20.375" style="186" bestFit="1" customWidth="1"/>
    <col min="6307" max="6307" width="13" style="186" bestFit="1" customWidth="1"/>
    <col min="6308" max="6309" width="19.25" style="186" bestFit="1" customWidth="1"/>
    <col min="6310" max="6311" width="17.25" style="186" bestFit="1" customWidth="1"/>
    <col min="6312" max="6314" width="19.25" style="186" bestFit="1" customWidth="1"/>
    <col min="6315" max="6316" width="21.375" style="186" bestFit="1" customWidth="1"/>
    <col min="6317" max="6317" width="19.25" style="186" bestFit="1" customWidth="1"/>
    <col min="6318" max="6319" width="21.375" style="186" bestFit="1" customWidth="1"/>
    <col min="6320" max="6320" width="23.5" style="186" bestFit="1" customWidth="1"/>
    <col min="6321" max="6322" width="21.375" style="186" bestFit="1" customWidth="1"/>
    <col min="6323" max="6325" width="23.5" style="186" bestFit="1" customWidth="1"/>
    <col min="6326" max="6327" width="25.5" style="186" bestFit="1" customWidth="1"/>
    <col min="6328" max="6328" width="23.5" style="186" bestFit="1" customWidth="1"/>
    <col min="6329" max="6330" width="25.5" style="186" bestFit="1" customWidth="1"/>
    <col min="6331" max="6331" width="27.625" style="186" bestFit="1" customWidth="1"/>
    <col min="6332" max="6332" width="25.5" style="186" bestFit="1" customWidth="1"/>
    <col min="6333" max="6333" width="22.75" style="186" bestFit="1" customWidth="1"/>
    <col min="6334" max="6334" width="26.875" style="186" bestFit="1" customWidth="1"/>
    <col min="6335" max="6336" width="19.25" style="186" bestFit="1" customWidth="1"/>
    <col min="6337" max="6337" width="25.5" style="186" bestFit="1" customWidth="1"/>
    <col min="6338" max="6339" width="21.375" style="186" bestFit="1" customWidth="1"/>
    <col min="6340" max="6340" width="27.625" style="186" bestFit="1" customWidth="1"/>
    <col min="6341" max="6341" width="8.375" style="186" bestFit="1" customWidth="1"/>
    <col min="6342" max="6344" width="16.75" style="186" bestFit="1" customWidth="1"/>
    <col min="6345" max="6345" width="18.875" style="186" bestFit="1" customWidth="1"/>
    <col min="6346" max="6346" width="23.5" style="186" bestFit="1" customWidth="1"/>
    <col min="6347" max="6347" width="25.5" style="186" bestFit="1" customWidth="1"/>
    <col min="6348" max="6349" width="8.375" style="186" bestFit="1" customWidth="1"/>
    <col min="6350" max="6350" width="10.25" style="186" bestFit="1" customWidth="1"/>
    <col min="6351" max="6351" width="13.75" style="186" bestFit="1" customWidth="1"/>
    <col min="6352" max="6352" width="15.125" style="186" bestFit="1" customWidth="1"/>
    <col min="6353" max="6355" width="21.5" style="186" bestFit="1" customWidth="1"/>
    <col min="6356" max="6357" width="19.25" style="186" bestFit="1" customWidth="1"/>
    <col min="6358" max="6358" width="6.625" style="186" bestFit="1" customWidth="1"/>
    <col min="6359" max="6359" width="9" style="186"/>
    <col min="6360" max="6360" width="15.125" style="186" bestFit="1" customWidth="1"/>
    <col min="6361" max="6361" width="13" style="186" bestFit="1" customWidth="1"/>
    <col min="6362" max="6364" width="9" style="186"/>
    <col min="6365" max="6365" width="13" style="186" bestFit="1" customWidth="1"/>
    <col min="6366" max="6366" width="15" style="186" customWidth="1"/>
    <col min="6367" max="6367" width="13" style="186" bestFit="1" customWidth="1"/>
    <col min="6368" max="6368" width="9" style="186"/>
    <col min="6369" max="6371" width="12.375" style="186" bestFit="1" customWidth="1"/>
    <col min="6372" max="6372" width="11" style="186" bestFit="1" customWidth="1"/>
    <col min="6373" max="6373" width="20.375" style="186" bestFit="1" customWidth="1"/>
    <col min="6374" max="6375" width="27.75" style="186" bestFit="1" customWidth="1"/>
    <col min="6376" max="6377" width="19.375" style="186" bestFit="1" customWidth="1"/>
    <col min="6378" max="6378" width="17.25" style="186" bestFit="1" customWidth="1"/>
    <col min="6379" max="6379" width="19.375" style="186" bestFit="1" customWidth="1"/>
    <col min="6380" max="6381" width="9" style="186"/>
    <col min="6382" max="6382" width="17.375" style="186" bestFit="1" customWidth="1"/>
    <col min="6383" max="6383" width="9" style="186"/>
    <col min="6384" max="6384" width="17.375" style="186" bestFit="1" customWidth="1"/>
    <col min="6385" max="6386" width="9" style="186"/>
    <col min="6387" max="6388" width="11.125" style="186" bestFit="1" customWidth="1"/>
    <col min="6389" max="6389" width="5.25" style="186" bestFit="1" customWidth="1"/>
    <col min="6390" max="6390" width="9" style="186"/>
    <col min="6391" max="6391" width="14.25" style="186" bestFit="1" customWidth="1"/>
    <col min="6392" max="6392" width="17.875" style="186" bestFit="1" customWidth="1"/>
    <col min="6393" max="6393" width="5.25" style="186" bestFit="1" customWidth="1"/>
    <col min="6394" max="6394" width="9" style="186"/>
    <col min="6395" max="6395" width="11" style="186" bestFit="1" customWidth="1"/>
    <col min="6396" max="6396" width="8.375" style="186" bestFit="1" customWidth="1"/>
    <col min="6397" max="6397" width="9.625" style="186" bestFit="1" customWidth="1"/>
    <col min="6398" max="6398" width="15.125" style="186" bestFit="1" customWidth="1"/>
    <col min="6399" max="6399" width="11.125" style="186" bestFit="1" customWidth="1"/>
    <col min="6400" max="6400" width="9.5" style="186" bestFit="1" customWidth="1"/>
    <col min="6401" max="6401" width="11" style="186" bestFit="1" customWidth="1"/>
    <col min="6402" max="6410" width="15.125" style="186" bestFit="1" customWidth="1"/>
    <col min="6411" max="6411" width="7.125" style="186" bestFit="1" customWidth="1"/>
    <col min="6412" max="6412" width="11" style="186" bestFit="1" customWidth="1"/>
    <col min="6413" max="6413" width="15.125" style="186" bestFit="1" customWidth="1"/>
    <col min="6414" max="6414" width="19.25" style="186" bestFit="1" customWidth="1"/>
    <col min="6415" max="6415" width="15.125" style="186" bestFit="1" customWidth="1"/>
    <col min="6416" max="6416" width="19.25" style="186" bestFit="1" customWidth="1"/>
    <col min="6417" max="6417" width="15.125" style="186" bestFit="1" customWidth="1"/>
    <col min="6418" max="6418" width="19.25" style="186" bestFit="1" customWidth="1"/>
    <col min="6419" max="6419" width="15.125" style="186" bestFit="1" customWidth="1"/>
    <col min="6420" max="6420" width="19.25" style="186" bestFit="1" customWidth="1"/>
    <col min="6421" max="6421" width="15.125" style="186" bestFit="1" customWidth="1"/>
    <col min="6422" max="6422" width="19.25" style="186" bestFit="1" customWidth="1"/>
    <col min="6423" max="6423" width="13" style="186" bestFit="1" customWidth="1"/>
    <col min="6424" max="6424" width="17.25" style="186" bestFit="1" customWidth="1"/>
    <col min="6425" max="6425" width="15.125" style="186" bestFit="1" customWidth="1"/>
    <col min="6426" max="6426" width="19.25" style="186" bestFit="1" customWidth="1"/>
    <col min="6427" max="6427" width="15.125" style="186" bestFit="1" customWidth="1"/>
    <col min="6428" max="6428" width="19.25" style="186" bestFit="1" customWidth="1"/>
    <col min="6429" max="6434" width="21.375" style="186" bestFit="1" customWidth="1"/>
    <col min="6435" max="6436" width="17.25" style="186" bestFit="1" customWidth="1"/>
    <col min="6437" max="6437" width="7.125" style="186" bestFit="1" customWidth="1"/>
    <col min="6438" max="6438" width="11" style="186" bestFit="1" customWidth="1"/>
    <col min="6439" max="6439" width="7.125" style="186" bestFit="1" customWidth="1"/>
    <col min="6440" max="6441" width="11" style="186" bestFit="1" customWidth="1"/>
    <col min="6442" max="6442" width="15.125" style="186" bestFit="1" customWidth="1"/>
    <col min="6443" max="6443" width="16.5" style="186" bestFit="1" customWidth="1"/>
    <col min="6444" max="6444" width="20.625" style="186" bestFit="1" customWidth="1"/>
    <col min="6445" max="6445" width="7.125" style="186" bestFit="1" customWidth="1"/>
    <col min="6446" max="6448" width="11" style="186" bestFit="1" customWidth="1"/>
    <col min="6449" max="6449" width="15.125" style="186" bestFit="1" customWidth="1"/>
    <col min="6450" max="6452" width="11" style="186" bestFit="1" customWidth="1"/>
    <col min="6453" max="6453" width="13" style="186" bestFit="1" customWidth="1"/>
    <col min="6454" max="6454" width="11" style="186" bestFit="1" customWidth="1"/>
    <col min="6455" max="6455" width="15.125" style="186" bestFit="1" customWidth="1"/>
    <col min="6456" max="6456" width="17.25" style="186" bestFit="1" customWidth="1"/>
    <col min="6457" max="6457" width="7.125" style="186" bestFit="1" customWidth="1"/>
    <col min="6458" max="6458" width="13" style="186" bestFit="1" customWidth="1"/>
    <col min="6459" max="6460" width="12.375" style="186" bestFit="1" customWidth="1"/>
    <col min="6461" max="6462" width="15.125" style="186" bestFit="1" customWidth="1"/>
    <col min="6463" max="6464" width="18.625" style="186" bestFit="1" customWidth="1"/>
    <col min="6465" max="6466" width="21.375" style="186" bestFit="1" customWidth="1"/>
    <col min="6467" max="6467" width="17.25" style="186" bestFit="1" customWidth="1"/>
    <col min="6468" max="6468" width="11" style="186" bestFit="1" customWidth="1"/>
    <col min="6469" max="6470" width="15.125" style="186" bestFit="1" customWidth="1"/>
    <col min="6471" max="6471" width="11" style="186" bestFit="1" customWidth="1"/>
    <col min="6472" max="6473" width="15.125" style="186" bestFit="1" customWidth="1"/>
    <col min="6474" max="6474" width="11.875" style="186" bestFit="1" customWidth="1"/>
    <col min="6475" max="6475" width="16.375" style="186" bestFit="1" customWidth="1"/>
    <col min="6476" max="6476" width="15.125" style="186" bestFit="1" customWidth="1"/>
    <col min="6477" max="6477" width="11" style="186" bestFit="1" customWidth="1"/>
    <col min="6478" max="6479" width="15.125" style="186" bestFit="1" customWidth="1"/>
    <col min="6480" max="6480" width="11" style="186" bestFit="1" customWidth="1"/>
    <col min="6481" max="6482" width="15.125" style="186" bestFit="1" customWidth="1"/>
    <col min="6483" max="6483" width="5.25" style="186" bestFit="1" customWidth="1"/>
    <col min="6484" max="6485" width="9" style="186"/>
    <col min="6486" max="6486" width="7.125" style="186" bestFit="1" customWidth="1"/>
    <col min="6487" max="6487" width="9" style="186"/>
    <col min="6488" max="6488" width="59.375" style="186" bestFit="1" customWidth="1"/>
    <col min="6489" max="6489" width="45.5" style="186" bestFit="1" customWidth="1"/>
    <col min="6490" max="6490" width="27.625" style="186" bestFit="1" customWidth="1"/>
    <col min="6491" max="6491" width="11" style="186" bestFit="1" customWidth="1"/>
    <col min="6492" max="6495" width="13" style="186" bestFit="1" customWidth="1"/>
    <col min="6496" max="6496" width="14.375" style="186" bestFit="1" customWidth="1"/>
    <col min="6497" max="6497" width="13" style="186" bestFit="1" customWidth="1"/>
    <col min="6498" max="6499" width="18.125" style="186" bestFit="1" customWidth="1"/>
    <col min="6500" max="6500" width="20.25" style="186" bestFit="1" customWidth="1"/>
    <col min="6501" max="6501" width="17.625" style="186" bestFit="1" customWidth="1"/>
    <col min="6502" max="6502" width="15.125" style="186" bestFit="1" customWidth="1"/>
    <col min="6503" max="6503" width="21.375" style="186" bestFit="1" customWidth="1"/>
    <col min="6504" max="6504" width="12.875" style="186" bestFit="1" customWidth="1"/>
    <col min="6505" max="6505" width="13" style="186" bestFit="1" customWidth="1"/>
    <col min="6506" max="6506" width="21.5" style="186" bestFit="1" customWidth="1"/>
    <col min="6507" max="6508" width="13.125" style="186" bestFit="1" customWidth="1"/>
    <col min="6509" max="6509" width="21.25" style="186" bestFit="1" customWidth="1"/>
    <col min="6510" max="6510" width="17.375" style="186" bestFit="1" customWidth="1"/>
    <col min="6511" max="6511" width="13.125" style="186" bestFit="1" customWidth="1"/>
    <col min="6512" max="6512" width="15.125" style="186" bestFit="1" customWidth="1"/>
    <col min="6513" max="6513" width="25.25" style="186" bestFit="1" customWidth="1"/>
    <col min="6514" max="6514" width="18.875" style="186" bestFit="1" customWidth="1"/>
    <col min="6515" max="6515" width="28" style="186" bestFit="1" customWidth="1"/>
    <col min="6516" max="6516" width="26.75" style="186" bestFit="1" customWidth="1"/>
    <col min="6517" max="6517" width="28" style="186" bestFit="1" customWidth="1"/>
    <col min="6518" max="6518" width="25.25" style="186" bestFit="1" customWidth="1"/>
    <col min="6519" max="6519" width="29.625" style="186" bestFit="1" customWidth="1"/>
    <col min="6520" max="6520" width="25.25" style="186" bestFit="1" customWidth="1"/>
    <col min="6521" max="6521" width="29.625" style="186" bestFit="1" customWidth="1"/>
    <col min="6522" max="6522" width="25.25" style="186" bestFit="1" customWidth="1"/>
    <col min="6523" max="6524" width="18.875" style="186" bestFit="1" customWidth="1"/>
    <col min="6525" max="6525" width="21" style="186" bestFit="1" customWidth="1"/>
    <col min="6526" max="6526" width="20.875" style="186" bestFit="1" customWidth="1"/>
    <col min="6527" max="6527" width="12.625" style="186" bestFit="1" customWidth="1"/>
    <col min="6528" max="6528" width="15.125" style="186" bestFit="1" customWidth="1"/>
    <col min="6529" max="6529" width="7.125" style="186" bestFit="1" customWidth="1"/>
    <col min="6530" max="6530" width="19.25" style="186" bestFit="1" customWidth="1"/>
    <col min="6531" max="6533" width="15.125" style="186" bestFit="1" customWidth="1"/>
    <col min="6534" max="6534" width="17.25" style="186" bestFit="1" customWidth="1"/>
    <col min="6535" max="6537" width="15.125" style="186" bestFit="1" customWidth="1"/>
    <col min="6538" max="6539" width="17.25" style="186" bestFit="1" customWidth="1"/>
    <col min="6540" max="6540" width="15.125" style="186" bestFit="1" customWidth="1"/>
    <col min="6541" max="6542" width="17.25" style="186" bestFit="1" customWidth="1"/>
    <col min="6543" max="6543" width="15.125" style="186" bestFit="1" customWidth="1"/>
    <col min="6544" max="6545" width="17.25" style="186" bestFit="1" customWidth="1"/>
    <col min="6546" max="6546" width="19.25" style="186" bestFit="1" customWidth="1"/>
    <col min="6547" max="6548" width="21.375" style="186" bestFit="1" customWidth="1"/>
    <col min="6549" max="6549" width="23.5" style="186" bestFit="1" customWidth="1"/>
    <col min="6550" max="6550" width="21.375" style="186" bestFit="1" customWidth="1"/>
    <col min="6551" max="6551" width="19.25" style="186" bestFit="1" customWidth="1"/>
    <col min="6552" max="6553" width="21.375" style="186" bestFit="1" customWidth="1"/>
    <col min="6554" max="6554" width="23.5" style="186" bestFit="1" customWidth="1"/>
    <col min="6555" max="6555" width="21.375" style="186" bestFit="1" customWidth="1"/>
    <col min="6556" max="6556" width="17.25" style="186" bestFit="1" customWidth="1"/>
    <col min="6557" max="6559" width="19.25" style="186" bestFit="1" customWidth="1"/>
    <col min="6560" max="6560" width="18.375" style="186" bestFit="1" customWidth="1"/>
    <col min="6561" max="6562" width="20.375" style="186" bestFit="1" customWidth="1"/>
    <col min="6563" max="6563" width="13" style="186" bestFit="1" customWidth="1"/>
    <col min="6564" max="6565" width="19.25" style="186" bestFit="1" customWidth="1"/>
    <col min="6566" max="6567" width="17.25" style="186" bestFit="1" customWidth="1"/>
    <col min="6568" max="6570" width="19.25" style="186" bestFit="1" customWidth="1"/>
    <col min="6571" max="6572" width="21.375" style="186" bestFit="1" customWidth="1"/>
    <col min="6573" max="6573" width="19.25" style="186" bestFit="1" customWidth="1"/>
    <col min="6574" max="6575" width="21.375" style="186" bestFit="1" customWidth="1"/>
    <col min="6576" max="6576" width="23.5" style="186" bestFit="1" customWidth="1"/>
    <col min="6577" max="6578" width="21.375" style="186" bestFit="1" customWidth="1"/>
    <col min="6579" max="6581" width="23.5" style="186" bestFit="1" customWidth="1"/>
    <col min="6582" max="6583" width="25.5" style="186" bestFit="1" customWidth="1"/>
    <col min="6584" max="6584" width="23.5" style="186" bestFit="1" customWidth="1"/>
    <col min="6585" max="6586" width="25.5" style="186" bestFit="1" customWidth="1"/>
    <col min="6587" max="6587" width="27.625" style="186" bestFit="1" customWidth="1"/>
    <col min="6588" max="6588" width="25.5" style="186" bestFit="1" customWidth="1"/>
    <col min="6589" max="6589" width="22.75" style="186" bestFit="1" customWidth="1"/>
    <col min="6590" max="6590" width="26.875" style="186" bestFit="1" customWidth="1"/>
    <col min="6591" max="6592" width="19.25" style="186" bestFit="1" customWidth="1"/>
    <col min="6593" max="6593" width="25.5" style="186" bestFit="1" customWidth="1"/>
    <col min="6594" max="6595" width="21.375" style="186" bestFit="1" customWidth="1"/>
    <col min="6596" max="6596" width="27.625" style="186" bestFit="1" customWidth="1"/>
    <col min="6597" max="6597" width="8.375" style="186" bestFit="1" customWidth="1"/>
    <col min="6598" max="6600" width="16.75" style="186" bestFit="1" customWidth="1"/>
    <col min="6601" max="6601" width="18.875" style="186" bestFit="1" customWidth="1"/>
    <col min="6602" max="6602" width="23.5" style="186" bestFit="1" customWidth="1"/>
    <col min="6603" max="6603" width="25.5" style="186" bestFit="1" customWidth="1"/>
    <col min="6604" max="6605" width="8.375" style="186" bestFit="1" customWidth="1"/>
    <col min="6606" max="6606" width="10.25" style="186" bestFit="1" customWidth="1"/>
    <col min="6607" max="6607" width="13.75" style="186" bestFit="1" customWidth="1"/>
    <col min="6608" max="6608" width="15.125" style="186" bestFit="1" customWidth="1"/>
    <col min="6609" max="6611" width="21.5" style="186" bestFit="1" customWidth="1"/>
    <col min="6612" max="6613" width="19.25" style="186" bestFit="1" customWidth="1"/>
    <col min="6614" max="6614" width="6.625" style="186" bestFit="1" customWidth="1"/>
    <col min="6615" max="6615" width="9" style="186"/>
    <col min="6616" max="6616" width="15.125" style="186" bestFit="1" customWidth="1"/>
    <col min="6617" max="6617" width="13" style="186" bestFit="1" customWidth="1"/>
    <col min="6618" max="6620" width="9" style="186"/>
    <col min="6621" max="6621" width="13" style="186" bestFit="1" customWidth="1"/>
    <col min="6622" max="6622" width="15" style="186" customWidth="1"/>
    <col min="6623" max="6623" width="13" style="186" bestFit="1" customWidth="1"/>
    <col min="6624" max="6624" width="9" style="186"/>
    <col min="6625" max="6627" width="12.375" style="186" bestFit="1" customWidth="1"/>
    <col min="6628" max="6628" width="11" style="186" bestFit="1" customWidth="1"/>
    <col min="6629" max="6629" width="20.375" style="186" bestFit="1" customWidth="1"/>
    <col min="6630" max="6631" width="27.75" style="186" bestFit="1" customWidth="1"/>
    <col min="6632" max="6633" width="19.375" style="186" bestFit="1" customWidth="1"/>
    <col min="6634" max="6634" width="17.25" style="186" bestFit="1" customWidth="1"/>
    <col min="6635" max="6635" width="19.375" style="186" bestFit="1" customWidth="1"/>
    <col min="6636" max="6637" width="9" style="186"/>
    <col min="6638" max="6638" width="17.375" style="186" bestFit="1" customWidth="1"/>
    <col min="6639" max="6639" width="9" style="186"/>
    <col min="6640" max="6640" width="17.375" style="186" bestFit="1" customWidth="1"/>
    <col min="6641" max="6642" width="9" style="186"/>
    <col min="6643" max="6644" width="11.125" style="186" bestFit="1" customWidth="1"/>
    <col min="6645" max="6645" width="5.25" style="186" bestFit="1" customWidth="1"/>
    <col min="6646" max="6646" width="9" style="186"/>
    <col min="6647" max="6647" width="14.25" style="186" bestFit="1" customWidth="1"/>
    <col min="6648" max="6648" width="17.875" style="186" bestFit="1" customWidth="1"/>
    <col min="6649" max="6649" width="5.25" style="186" bestFit="1" customWidth="1"/>
    <col min="6650" max="6650" width="9" style="186"/>
    <col min="6651" max="6651" width="11" style="186" bestFit="1" customWidth="1"/>
    <col min="6652" max="6652" width="8.375" style="186" bestFit="1" customWidth="1"/>
    <col min="6653" max="6653" width="9.625" style="186" bestFit="1" customWidth="1"/>
    <col min="6654" max="6654" width="15.125" style="186" bestFit="1" customWidth="1"/>
    <col min="6655" max="6655" width="11.125" style="186" bestFit="1" customWidth="1"/>
    <col min="6656" max="6656" width="9.5" style="186" bestFit="1" customWidth="1"/>
    <col min="6657" max="6657" width="11" style="186" bestFit="1" customWidth="1"/>
    <col min="6658" max="6666" width="15.125" style="186" bestFit="1" customWidth="1"/>
    <col min="6667" max="6667" width="7.125" style="186" bestFit="1" customWidth="1"/>
    <col min="6668" max="6668" width="11" style="186" bestFit="1" customWidth="1"/>
    <col min="6669" max="6669" width="15.125" style="186" bestFit="1" customWidth="1"/>
    <col min="6670" max="6670" width="19.25" style="186" bestFit="1" customWidth="1"/>
    <col min="6671" max="6671" width="15.125" style="186" bestFit="1" customWidth="1"/>
    <col min="6672" max="6672" width="19.25" style="186" bestFit="1" customWidth="1"/>
    <col min="6673" max="6673" width="15.125" style="186" bestFit="1" customWidth="1"/>
    <col min="6674" max="6674" width="19.25" style="186" bestFit="1" customWidth="1"/>
    <col min="6675" max="6675" width="15.125" style="186" bestFit="1" customWidth="1"/>
    <col min="6676" max="6676" width="19.25" style="186" bestFit="1" customWidth="1"/>
    <col min="6677" max="6677" width="15.125" style="186" bestFit="1" customWidth="1"/>
    <col min="6678" max="6678" width="19.25" style="186" bestFit="1" customWidth="1"/>
    <col min="6679" max="6679" width="13" style="186" bestFit="1" customWidth="1"/>
    <col min="6680" max="6680" width="17.25" style="186" bestFit="1" customWidth="1"/>
    <col min="6681" max="6681" width="15.125" style="186" bestFit="1" customWidth="1"/>
    <col min="6682" max="6682" width="19.25" style="186" bestFit="1" customWidth="1"/>
    <col min="6683" max="6683" width="15.125" style="186" bestFit="1" customWidth="1"/>
    <col min="6684" max="6684" width="19.25" style="186" bestFit="1" customWidth="1"/>
    <col min="6685" max="6690" width="21.375" style="186" bestFit="1" customWidth="1"/>
    <col min="6691" max="6692" width="17.25" style="186" bestFit="1" customWidth="1"/>
    <col min="6693" max="6693" width="7.125" style="186" bestFit="1" customWidth="1"/>
    <col min="6694" max="6694" width="11" style="186" bestFit="1" customWidth="1"/>
    <col min="6695" max="6695" width="7.125" style="186" bestFit="1" customWidth="1"/>
    <col min="6696" max="6697" width="11" style="186" bestFit="1" customWidth="1"/>
    <col min="6698" max="6698" width="15.125" style="186" bestFit="1" customWidth="1"/>
    <col min="6699" max="6699" width="16.5" style="186" bestFit="1" customWidth="1"/>
    <col min="6700" max="6700" width="20.625" style="186" bestFit="1" customWidth="1"/>
    <col min="6701" max="6701" width="7.125" style="186" bestFit="1" customWidth="1"/>
    <col min="6702" max="6704" width="11" style="186" bestFit="1" customWidth="1"/>
    <col min="6705" max="6705" width="15.125" style="186" bestFit="1" customWidth="1"/>
    <col min="6706" max="6708" width="11" style="186" bestFit="1" customWidth="1"/>
    <col min="6709" max="6709" width="13" style="186" bestFit="1" customWidth="1"/>
    <col min="6710" max="6710" width="11" style="186" bestFit="1" customWidth="1"/>
    <col min="6711" max="6711" width="15.125" style="186" bestFit="1" customWidth="1"/>
    <col min="6712" max="6712" width="17.25" style="186" bestFit="1" customWidth="1"/>
    <col min="6713" max="6713" width="7.125" style="186" bestFit="1" customWidth="1"/>
    <col min="6714" max="6714" width="13" style="186" bestFit="1" customWidth="1"/>
    <col min="6715" max="6716" width="12.375" style="186" bestFit="1" customWidth="1"/>
    <col min="6717" max="6718" width="15.125" style="186" bestFit="1" customWidth="1"/>
    <col min="6719" max="6720" width="18.625" style="186" bestFit="1" customWidth="1"/>
    <col min="6721" max="6722" width="21.375" style="186" bestFit="1" customWidth="1"/>
    <col min="6723" max="6723" width="17.25" style="186" bestFit="1" customWidth="1"/>
    <col min="6724" max="6724" width="11" style="186" bestFit="1" customWidth="1"/>
    <col min="6725" max="6726" width="15.125" style="186" bestFit="1" customWidth="1"/>
    <col min="6727" max="6727" width="11" style="186" bestFit="1" customWidth="1"/>
    <col min="6728" max="6729" width="15.125" style="186" bestFit="1" customWidth="1"/>
    <col min="6730" max="6730" width="11.875" style="186" bestFit="1" customWidth="1"/>
    <col min="6731" max="6731" width="16.375" style="186" bestFit="1" customWidth="1"/>
    <col min="6732" max="6732" width="15.125" style="186" bestFit="1" customWidth="1"/>
    <col min="6733" max="6733" width="11" style="186" bestFit="1" customWidth="1"/>
    <col min="6734" max="6735" width="15.125" style="186" bestFit="1" customWidth="1"/>
    <col min="6736" max="6736" width="11" style="186" bestFit="1" customWidth="1"/>
    <col min="6737" max="6738" width="15.125" style="186" bestFit="1" customWidth="1"/>
    <col min="6739" max="6739" width="5.25" style="186" bestFit="1" customWidth="1"/>
    <col min="6740" max="6741" width="9" style="186"/>
    <col min="6742" max="6742" width="7.125" style="186" bestFit="1" customWidth="1"/>
    <col min="6743" max="6743" width="9" style="186"/>
    <col min="6744" max="6744" width="59.375" style="186" bestFit="1" customWidth="1"/>
    <col min="6745" max="6745" width="45.5" style="186" bestFit="1" customWidth="1"/>
    <col min="6746" max="6746" width="27.625" style="186" bestFit="1" customWidth="1"/>
    <col min="6747" max="6747" width="11" style="186" bestFit="1" customWidth="1"/>
    <col min="6748" max="6751" width="13" style="186" bestFit="1" customWidth="1"/>
    <col min="6752" max="6752" width="14.375" style="186" bestFit="1" customWidth="1"/>
    <col min="6753" max="6753" width="13" style="186" bestFit="1" customWidth="1"/>
    <col min="6754" max="6755" width="18.125" style="186" bestFit="1" customWidth="1"/>
    <col min="6756" max="6756" width="20.25" style="186" bestFit="1" customWidth="1"/>
    <col min="6757" max="6757" width="17.625" style="186" bestFit="1" customWidth="1"/>
    <col min="6758" max="6758" width="15.125" style="186" bestFit="1" customWidth="1"/>
    <col min="6759" max="6759" width="21.375" style="186" bestFit="1" customWidth="1"/>
    <col min="6760" max="6760" width="12.875" style="186" bestFit="1" customWidth="1"/>
    <col min="6761" max="6761" width="13" style="186" bestFit="1" customWidth="1"/>
    <col min="6762" max="6762" width="21.5" style="186" bestFit="1" customWidth="1"/>
    <col min="6763" max="6764" width="13.125" style="186" bestFit="1" customWidth="1"/>
    <col min="6765" max="6765" width="21.25" style="186" bestFit="1" customWidth="1"/>
    <col min="6766" max="6766" width="17.375" style="186" bestFit="1" customWidth="1"/>
    <col min="6767" max="6767" width="13.125" style="186" bestFit="1" customWidth="1"/>
    <col min="6768" max="6768" width="15.125" style="186" bestFit="1" customWidth="1"/>
    <col min="6769" max="6769" width="25.25" style="186" bestFit="1" customWidth="1"/>
    <col min="6770" max="6770" width="18.875" style="186" bestFit="1" customWidth="1"/>
    <col min="6771" max="6771" width="28" style="186" bestFit="1" customWidth="1"/>
    <col min="6772" max="6772" width="26.75" style="186" bestFit="1" customWidth="1"/>
    <col min="6773" max="6773" width="28" style="186" bestFit="1" customWidth="1"/>
    <col min="6774" max="6774" width="25.25" style="186" bestFit="1" customWidth="1"/>
    <col min="6775" max="6775" width="29.625" style="186" bestFit="1" customWidth="1"/>
    <col min="6776" max="6776" width="25.25" style="186" bestFit="1" customWidth="1"/>
    <col min="6777" max="6777" width="29.625" style="186" bestFit="1" customWidth="1"/>
    <col min="6778" max="6778" width="25.25" style="186" bestFit="1" customWidth="1"/>
    <col min="6779" max="6780" width="18.875" style="186" bestFit="1" customWidth="1"/>
    <col min="6781" max="6781" width="21" style="186" bestFit="1" customWidth="1"/>
    <col min="6782" max="6782" width="20.875" style="186" bestFit="1" customWidth="1"/>
    <col min="6783" max="6783" width="12.625" style="186" bestFit="1" customWidth="1"/>
    <col min="6784" max="6784" width="15.125" style="186" bestFit="1" customWidth="1"/>
    <col min="6785" max="6785" width="7.125" style="186" bestFit="1" customWidth="1"/>
    <col min="6786" max="6786" width="19.25" style="186" bestFit="1" customWidth="1"/>
    <col min="6787" max="6789" width="15.125" style="186" bestFit="1" customWidth="1"/>
    <col min="6790" max="6790" width="17.25" style="186" bestFit="1" customWidth="1"/>
    <col min="6791" max="6793" width="15.125" style="186" bestFit="1" customWidth="1"/>
    <col min="6794" max="6795" width="17.25" style="186" bestFit="1" customWidth="1"/>
    <col min="6796" max="6796" width="15.125" style="186" bestFit="1" customWidth="1"/>
    <col min="6797" max="6798" width="17.25" style="186" bestFit="1" customWidth="1"/>
    <col min="6799" max="6799" width="15.125" style="186" bestFit="1" customWidth="1"/>
    <col min="6800" max="6801" width="17.25" style="186" bestFit="1" customWidth="1"/>
    <col min="6802" max="6802" width="19.25" style="186" bestFit="1" customWidth="1"/>
    <col min="6803" max="6804" width="21.375" style="186" bestFit="1" customWidth="1"/>
    <col min="6805" max="6805" width="23.5" style="186" bestFit="1" customWidth="1"/>
    <col min="6806" max="6806" width="21.375" style="186" bestFit="1" customWidth="1"/>
    <col min="6807" max="6807" width="19.25" style="186" bestFit="1" customWidth="1"/>
    <col min="6808" max="6809" width="21.375" style="186" bestFit="1" customWidth="1"/>
    <col min="6810" max="6810" width="23.5" style="186" bestFit="1" customWidth="1"/>
    <col min="6811" max="6811" width="21.375" style="186" bestFit="1" customWidth="1"/>
    <col min="6812" max="6812" width="17.25" style="186" bestFit="1" customWidth="1"/>
    <col min="6813" max="6815" width="19.25" style="186" bestFit="1" customWidth="1"/>
    <col min="6816" max="6816" width="18.375" style="186" bestFit="1" customWidth="1"/>
    <col min="6817" max="6818" width="20.375" style="186" bestFit="1" customWidth="1"/>
    <col min="6819" max="6819" width="13" style="186" bestFit="1" customWidth="1"/>
    <col min="6820" max="6821" width="19.25" style="186" bestFit="1" customWidth="1"/>
    <col min="6822" max="6823" width="17.25" style="186" bestFit="1" customWidth="1"/>
    <col min="6824" max="6826" width="19.25" style="186" bestFit="1" customWidth="1"/>
    <col min="6827" max="6828" width="21.375" style="186" bestFit="1" customWidth="1"/>
    <col min="6829" max="6829" width="19.25" style="186" bestFit="1" customWidth="1"/>
    <col min="6830" max="6831" width="21.375" style="186" bestFit="1" customWidth="1"/>
    <col min="6832" max="6832" width="23.5" style="186" bestFit="1" customWidth="1"/>
    <col min="6833" max="6834" width="21.375" style="186" bestFit="1" customWidth="1"/>
    <col min="6835" max="6837" width="23.5" style="186" bestFit="1" customWidth="1"/>
    <col min="6838" max="6839" width="25.5" style="186" bestFit="1" customWidth="1"/>
    <col min="6840" max="6840" width="23.5" style="186" bestFit="1" customWidth="1"/>
    <col min="6841" max="6842" width="25.5" style="186" bestFit="1" customWidth="1"/>
    <col min="6843" max="6843" width="27.625" style="186" bestFit="1" customWidth="1"/>
    <col min="6844" max="6844" width="25.5" style="186" bestFit="1" customWidth="1"/>
    <col min="6845" max="6845" width="22.75" style="186" bestFit="1" customWidth="1"/>
    <col min="6846" max="6846" width="26.875" style="186" bestFit="1" customWidth="1"/>
    <col min="6847" max="6848" width="19.25" style="186" bestFit="1" customWidth="1"/>
    <col min="6849" max="6849" width="25.5" style="186" bestFit="1" customWidth="1"/>
    <col min="6850" max="6851" width="21.375" style="186" bestFit="1" customWidth="1"/>
    <col min="6852" max="6852" width="27.625" style="186" bestFit="1" customWidth="1"/>
    <col min="6853" max="6853" width="8.375" style="186" bestFit="1" customWidth="1"/>
    <col min="6854" max="6856" width="16.75" style="186" bestFit="1" customWidth="1"/>
    <col min="6857" max="6857" width="18.875" style="186" bestFit="1" customWidth="1"/>
    <col min="6858" max="6858" width="23.5" style="186" bestFit="1" customWidth="1"/>
    <col min="6859" max="6859" width="25.5" style="186" bestFit="1" customWidth="1"/>
    <col min="6860" max="6861" width="8.375" style="186" bestFit="1" customWidth="1"/>
    <col min="6862" max="6862" width="10.25" style="186" bestFit="1" customWidth="1"/>
    <col min="6863" max="6863" width="13.75" style="186" bestFit="1" customWidth="1"/>
    <col min="6864" max="6864" width="15.125" style="186" bestFit="1" customWidth="1"/>
    <col min="6865" max="6867" width="21.5" style="186" bestFit="1" customWidth="1"/>
    <col min="6868" max="6869" width="19.25" style="186" bestFit="1" customWidth="1"/>
    <col min="6870" max="6870" width="6.625" style="186" bestFit="1" customWidth="1"/>
    <col min="6871" max="6871" width="9" style="186"/>
    <col min="6872" max="6872" width="15.125" style="186" bestFit="1" customWidth="1"/>
    <col min="6873" max="6873" width="13" style="186" bestFit="1" customWidth="1"/>
    <col min="6874" max="6876" width="9" style="186"/>
    <col min="6877" max="6877" width="13" style="186" bestFit="1" customWidth="1"/>
    <col min="6878" max="6878" width="15" style="186" customWidth="1"/>
    <col min="6879" max="6879" width="13" style="186" bestFit="1" customWidth="1"/>
    <col min="6880" max="6880" width="9" style="186"/>
    <col min="6881" max="6883" width="12.375" style="186" bestFit="1" customWidth="1"/>
    <col min="6884" max="6884" width="11" style="186" bestFit="1" customWidth="1"/>
    <col min="6885" max="6885" width="20.375" style="186" bestFit="1" customWidth="1"/>
    <col min="6886" max="6887" width="27.75" style="186" bestFit="1" customWidth="1"/>
    <col min="6888" max="6889" width="19.375" style="186" bestFit="1" customWidth="1"/>
    <col min="6890" max="6890" width="17.25" style="186" bestFit="1" customWidth="1"/>
    <col min="6891" max="6891" width="19.375" style="186" bestFit="1" customWidth="1"/>
    <col min="6892" max="6893" width="9" style="186"/>
    <col min="6894" max="6894" width="17.375" style="186" bestFit="1" customWidth="1"/>
    <col min="6895" max="6895" width="9" style="186"/>
    <col min="6896" max="6896" width="17.375" style="186" bestFit="1" customWidth="1"/>
    <col min="6897" max="6898" width="9" style="186"/>
    <col min="6899" max="6900" width="11.125" style="186" bestFit="1" customWidth="1"/>
    <col min="6901" max="6901" width="5.25" style="186" bestFit="1" customWidth="1"/>
    <col min="6902" max="6902" width="9" style="186"/>
    <col min="6903" max="6903" width="14.25" style="186" bestFit="1" customWidth="1"/>
    <col min="6904" max="6904" width="17.875" style="186" bestFit="1" customWidth="1"/>
    <col min="6905" max="6905" width="5.25" style="186" bestFit="1" customWidth="1"/>
    <col min="6906" max="6906" width="9" style="186"/>
    <col min="6907" max="6907" width="11" style="186" bestFit="1" customWidth="1"/>
    <col min="6908" max="6908" width="8.375" style="186" bestFit="1" customWidth="1"/>
    <col min="6909" max="6909" width="9.625" style="186" bestFit="1" customWidth="1"/>
    <col min="6910" max="6910" width="15.125" style="186" bestFit="1" customWidth="1"/>
    <col min="6911" max="6911" width="11.125" style="186" bestFit="1" customWidth="1"/>
    <col min="6912" max="6912" width="9.5" style="186" bestFit="1" customWidth="1"/>
    <col min="6913" max="6913" width="11" style="186" bestFit="1" customWidth="1"/>
    <col min="6914" max="6922" width="15.125" style="186" bestFit="1" customWidth="1"/>
    <col min="6923" max="6923" width="7.125" style="186" bestFit="1" customWidth="1"/>
    <col min="6924" max="6924" width="11" style="186" bestFit="1" customWidth="1"/>
    <col min="6925" max="6925" width="15.125" style="186" bestFit="1" customWidth="1"/>
    <col min="6926" max="6926" width="19.25" style="186" bestFit="1" customWidth="1"/>
    <col min="6927" max="6927" width="15.125" style="186" bestFit="1" customWidth="1"/>
    <col min="6928" max="6928" width="19.25" style="186" bestFit="1" customWidth="1"/>
    <col min="6929" max="6929" width="15.125" style="186" bestFit="1" customWidth="1"/>
    <col min="6930" max="6930" width="19.25" style="186" bestFit="1" customWidth="1"/>
    <col min="6931" max="6931" width="15.125" style="186" bestFit="1" customWidth="1"/>
    <col min="6932" max="6932" width="19.25" style="186" bestFit="1" customWidth="1"/>
    <col min="6933" max="6933" width="15.125" style="186" bestFit="1" customWidth="1"/>
    <col min="6934" max="6934" width="19.25" style="186" bestFit="1" customWidth="1"/>
    <col min="6935" max="6935" width="13" style="186" bestFit="1" customWidth="1"/>
    <col min="6936" max="6936" width="17.25" style="186" bestFit="1" customWidth="1"/>
    <col min="6937" max="6937" width="15.125" style="186" bestFit="1" customWidth="1"/>
    <col min="6938" max="6938" width="19.25" style="186" bestFit="1" customWidth="1"/>
    <col min="6939" max="6939" width="15.125" style="186" bestFit="1" customWidth="1"/>
    <col min="6940" max="6940" width="19.25" style="186" bestFit="1" customWidth="1"/>
    <col min="6941" max="6946" width="21.375" style="186" bestFit="1" customWidth="1"/>
    <col min="6947" max="6948" width="17.25" style="186" bestFit="1" customWidth="1"/>
    <col min="6949" max="6949" width="7.125" style="186" bestFit="1" customWidth="1"/>
    <col min="6950" max="6950" width="11" style="186" bestFit="1" customWidth="1"/>
    <col min="6951" max="6951" width="7.125" style="186" bestFit="1" customWidth="1"/>
    <col min="6952" max="6953" width="11" style="186" bestFit="1" customWidth="1"/>
    <col min="6954" max="6954" width="15.125" style="186" bestFit="1" customWidth="1"/>
    <col min="6955" max="6955" width="16.5" style="186" bestFit="1" customWidth="1"/>
    <col min="6956" max="6956" width="20.625" style="186" bestFit="1" customWidth="1"/>
    <col min="6957" max="6957" width="7.125" style="186" bestFit="1" customWidth="1"/>
    <col min="6958" max="6960" width="11" style="186" bestFit="1" customWidth="1"/>
    <col min="6961" max="6961" width="15.125" style="186" bestFit="1" customWidth="1"/>
    <col min="6962" max="6964" width="11" style="186" bestFit="1" customWidth="1"/>
    <col min="6965" max="6965" width="13" style="186" bestFit="1" customWidth="1"/>
    <col min="6966" max="6966" width="11" style="186" bestFit="1" customWidth="1"/>
    <col min="6967" max="6967" width="15.125" style="186" bestFit="1" customWidth="1"/>
    <col min="6968" max="6968" width="17.25" style="186" bestFit="1" customWidth="1"/>
    <col min="6969" max="6969" width="7.125" style="186" bestFit="1" customWidth="1"/>
    <col min="6970" max="6970" width="13" style="186" bestFit="1" customWidth="1"/>
    <col min="6971" max="6972" width="12.375" style="186" bestFit="1" customWidth="1"/>
    <col min="6973" max="6974" width="15.125" style="186" bestFit="1" customWidth="1"/>
    <col min="6975" max="6976" width="18.625" style="186" bestFit="1" customWidth="1"/>
    <col min="6977" max="6978" width="21.375" style="186" bestFit="1" customWidth="1"/>
    <col min="6979" max="6979" width="17.25" style="186" bestFit="1" customWidth="1"/>
    <col min="6980" max="6980" width="11" style="186" bestFit="1" customWidth="1"/>
    <col min="6981" max="6982" width="15.125" style="186" bestFit="1" customWidth="1"/>
    <col min="6983" max="6983" width="11" style="186" bestFit="1" customWidth="1"/>
    <col min="6984" max="6985" width="15.125" style="186" bestFit="1" customWidth="1"/>
    <col min="6986" max="6986" width="11.875" style="186" bestFit="1" customWidth="1"/>
    <col min="6987" max="6987" width="16.375" style="186" bestFit="1" customWidth="1"/>
    <col min="6988" max="6988" width="15.125" style="186" bestFit="1" customWidth="1"/>
    <col min="6989" max="6989" width="11" style="186" bestFit="1" customWidth="1"/>
    <col min="6990" max="6991" width="15.125" style="186" bestFit="1" customWidth="1"/>
    <col min="6992" max="6992" width="11" style="186" bestFit="1" customWidth="1"/>
    <col min="6993" max="6994" width="15.125" style="186" bestFit="1" customWidth="1"/>
    <col min="6995" max="6995" width="5.25" style="186" bestFit="1" customWidth="1"/>
    <col min="6996" max="6997" width="9" style="186"/>
    <col min="6998" max="6998" width="7.125" style="186" bestFit="1" customWidth="1"/>
    <col min="6999" max="6999" width="9" style="186"/>
    <col min="7000" max="7000" width="59.375" style="186" bestFit="1" customWidth="1"/>
    <col min="7001" max="7001" width="45.5" style="186" bestFit="1" customWidth="1"/>
    <col min="7002" max="7002" width="27.625" style="186" bestFit="1" customWidth="1"/>
    <col min="7003" max="7003" width="11" style="186" bestFit="1" customWidth="1"/>
    <col min="7004" max="7007" width="13" style="186" bestFit="1" customWidth="1"/>
    <col min="7008" max="7008" width="14.375" style="186" bestFit="1" customWidth="1"/>
    <col min="7009" max="7009" width="13" style="186" bestFit="1" customWidth="1"/>
    <col min="7010" max="7011" width="18.125" style="186" bestFit="1" customWidth="1"/>
    <col min="7012" max="7012" width="20.25" style="186" bestFit="1" customWidth="1"/>
    <col min="7013" max="7013" width="17.625" style="186" bestFit="1" customWidth="1"/>
    <col min="7014" max="7014" width="15.125" style="186" bestFit="1" customWidth="1"/>
    <col min="7015" max="7015" width="21.375" style="186" bestFit="1" customWidth="1"/>
    <col min="7016" max="7016" width="12.875" style="186" bestFit="1" customWidth="1"/>
    <col min="7017" max="7017" width="13" style="186" bestFit="1" customWidth="1"/>
    <col min="7018" max="7018" width="21.5" style="186" bestFit="1" customWidth="1"/>
    <col min="7019" max="7020" width="13.125" style="186" bestFit="1" customWidth="1"/>
    <col min="7021" max="7021" width="21.25" style="186" bestFit="1" customWidth="1"/>
    <col min="7022" max="7022" width="17.375" style="186" bestFit="1" customWidth="1"/>
    <col min="7023" max="7023" width="13.125" style="186" bestFit="1" customWidth="1"/>
    <col min="7024" max="7024" width="15.125" style="186" bestFit="1" customWidth="1"/>
    <col min="7025" max="7025" width="25.25" style="186" bestFit="1" customWidth="1"/>
    <col min="7026" max="7026" width="18.875" style="186" bestFit="1" customWidth="1"/>
    <col min="7027" max="7027" width="28" style="186" bestFit="1" customWidth="1"/>
    <col min="7028" max="7028" width="26.75" style="186" bestFit="1" customWidth="1"/>
    <col min="7029" max="7029" width="28" style="186" bestFit="1" customWidth="1"/>
    <col min="7030" max="7030" width="25.25" style="186" bestFit="1" customWidth="1"/>
    <col min="7031" max="7031" width="29.625" style="186" bestFit="1" customWidth="1"/>
    <col min="7032" max="7032" width="25.25" style="186" bestFit="1" customWidth="1"/>
    <col min="7033" max="7033" width="29.625" style="186" bestFit="1" customWidth="1"/>
    <col min="7034" max="7034" width="25.25" style="186" bestFit="1" customWidth="1"/>
    <col min="7035" max="7036" width="18.875" style="186" bestFit="1" customWidth="1"/>
    <col min="7037" max="7037" width="21" style="186" bestFit="1" customWidth="1"/>
    <col min="7038" max="7038" width="20.875" style="186" bestFit="1" customWidth="1"/>
    <col min="7039" max="7039" width="12.625" style="186" bestFit="1" customWidth="1"/>
    <col min="7040" max="7040" width="15.125" style="186" bestFit="1" customWidth="1"/>
    <col min="7041" max="7041" width="7.125" style="186" bestFit="1" customWidth="1"/>
    <col min="7042" max="7042" width="19.25" style="186" bestFit="1" customWidth="1"/>
    <col min="7043" max="7045" width="15.125" style="186" bestFit="1" customWidth="1"/>
    <col min="7046" max="7046" width="17.25" style="186" bestFit="1" customWidth="1"/>
    <col min="7047" max="7049" width="15.125" style="186" bestFit="1" customWidth="1"/>
    <col min="7050" max="7051" width="17.25" style="186" bestFit="1" customWidth="1"/>
    <col min="7052" max="7052" width="15.125" style="186" bestFit="1" customWidth="1"/>
    <col min="7053" max="7054" width="17.25" style="186" bestFit="1" customWidth="1"/>
    <col min="7055" max="7055" width="15.125" style="186" bestFit="1" customWidth="1"/>
    <col min="7056" max="7057" width="17.25" style="186" bestFit="1" customWidth="1"/>
    <col min="7058" max="7058" width="19.25" style="186" bestFit="1" customWidth="1"/>
    <col min="7059" max="7060" width="21.375" style="186" bestFit="1" customWidth="1"/>
    <col min="7061" max="7061" width="23.5" style="186" bestFit="1" customWidth="1"/>
    <col min="7062" max="7062" width="21.375" style="186" bestFit="1" customWidth="1"/>
    <col min="7063" max="7063" width="19.25" style="186" bestFit="1" customWidth="1"/>
    <col min="7064" max="7065" width="21.375" style="186" bestFit="1" customWidth="1"/>
    <col min="7066" max="7066" width="23.5" style="186" bestFit="1" customWidth="1"/>
    <col min="7067" max="7067" width="21.375" style="186" bestFit="1" customWidth="1"/>
    <col min="7068" max="7068" width="17.25" style="186" bestFit="1" customWidth="1"/>
    <col min="7069" max="7071" width="19.25" style="186" bestFit="1" customWidth="1"/>
    <col min="7072" max="7072" width="18.375" style="186" bestFit="1" customWidth="1"/>
    <col min="7073" max="7074" width="20.375" style="186" bestFit="1" customWidth="1"/>
    <col min="7075" max="7075" width="13" style="186" bestFit="1" customWidth="1"/>
    <col min="7076" max="7077" width="19.25" style="186" bestFit="1" customWidth="1"/>
    <col min="7078" max="7079" width="17.25" style="186" bestFit="1" customWidth="1"/>
    <col min="7080" max="7082" width="19.25" style="186" bestFit="1" customWidth="1"/>
    <col min="7083" max="7084" width="21.375" style="186" bestFit="1" customWidth="1"/>
    <col min="7085" max="7085" width="19.25" style="186" bestFit="1" customWidth="1"/>
    <col min="7086" max="7087" width="21.375" style="186" bestFit="1" customWidth="1"/>
    <col min="7088" max="7088" width="23.5" style="186" bestFit="1" customWidth="1"/>
    <col min="7089" max="7090" width="21.375" style="186" bestFit="1" customWidth="1"/>
    <col min="7091" max="7093" width="23.5" style="186" bestFit="1" customWidth="1"/>
    <col min="7094" max="7095" width="25.5" style="186" bestFit="1" customWidth="1"/>
    <col min="7096" max="7096" width="23.5" style="186" bestFit="1" customWidth="1"/>
    <col min="7097" max="7098" width="25.5" style="186" bestFit="1" customWidth="1"/>
    <col min="7099" max="7099" width="27.625" style="186" bestFit="1" customWidth="1"/>
    <col min="7100" max="7100" width="25.5" style="186" bestFit="1" customWidth="1"/>
    <col min="7101" max="7101" width="22.75" style="186" bestFit="1" customWidth="1"/>
    <col min="7102" max="7102" width="26.875" style="186" bestFit="1" customWidth="1"/>
    <col min="7103" max="7104" width="19.25" style="186" bestFit="1" customWidth="1"/>
    <col min="7105" max="7105" width="25.5" style="186" bestFit="1" customWidth="1"/>
    <col min="7106" max="7107" width="21.375" style="186" bestFit="1" customWidth="1"/>
    <col min="7108" max="7108" width="27.625" style="186" bestFit="1" customWidth="1"/>
    <col min="7109" max="7109" width="8.375" style="186" bestFit="1" customWidth="1"/>
    <col min="7110" max="7112" width="16.75" style="186" bestFit="1" customWidth="1"/>
    <col min="7113" max="7113" width="18.875" style="186" bestFit="1" customWidth="1"/>
    <col min="7114" max="7114" width="23.5" style="186" bestFit="1" customWidth="1"/>
    <col min="7115" max="7115" width="25.5" style="186" bestFit="1" customWidth="1"/>
    <col min="7116" max="7117" width="8.375" style="186" bestFit="1" customWidth="1"/>
    <col min="7118" max="7118" width="10.25" style="186" bestFit="1" customWidth="1"/>
    <col min="7119" max="7119" width="13.75" style="186" bestFit="1" customWidth="1"/>
    <col min="7120" max="7120" width="15.125" style="186" bestFit="1" customWidth="1"/>
    <col min="7121" max="7123" width="21.5" style="186" bestFit="1" customWidth="1"/>
    <col min="7124" max="7125" width="19.25" style="186" bestFit="1" customWidth="1"/>
    <col min="7126" max="7126" width="6.625" style="186" bestFit="1" customWidth="1"/>
    <col min="7127" max="7127" width="9" style="186"/>
    <col min="7128" max="7128" width="15.125" style="186" bestFit="1" customWidth="1"/>
    <col min="7129" max="7129" width="13" style="186" bestFit="1" customWidth="1"/>
    <col min="7130" max="7132" width="9" style="186"/>
    <col min="7133" max="7133" width="13" style="186" bestFit="1" customWidth="1"/>
    <col min="7134" max="7134" width="15" style="186" customWidth="1"/>
    <col min="7135" max="7135" width="13" style="186" bestFit="1" customWidth="1"/>
    <col min="7136" max="7136" width="9" style="186"/>
    <col min="7137" max="7139" width="12.375" style="186" bestFit="1" customWidth="1"/>
    <col min="7140" max="7140" width="11" style="186" bestFit="1" customWidth="1"/>
    <col min="7141" max="7141" width="20.375" style="186" bestFit="1" customWidth="1"/>
    <col min="7142" max="7143" width="27.75" style="186" bestFit="1" customWidth="1"/>
    <col min="7144" max="7145" width="19.375" style="186" bestFit="1" customWidth="1"/>
    <col min="7146" max="7146" width="17.25" style="186" bestFit="1" customWidth="1"/>
    <col min="7147" max="7147" width="19.375" style="186" bestFit="1" customWidth="1"/>
    <col min="7148" max="7149" width="9" style="186"/>
    <col min="7150" max="7150" width="17.375" style="186" bestFit="1" customWidth="1"/>
    <col min="7151" max="7151" width="9" style="186"/>
    <col min="7152" max="7152" width="17.375" style="186" bestFit="1" customWidth="1"/>
    <col min="7153" max="7154" width="9" style="186"/>
    <col min="7155" max="7156" width="11.125" style="186" bestFit="1" customWidth="1"/>
    <col min="7157" max="7157" width="5.25" style="186" bestFit="1" customWidth="1"/>
    <col min="7158" max="7158" width="9" style="186"/>
    <col min="7159" max="7159" width="14.25" style="186" bestFit="1" customWidth="1"/>
    <col min="7160" max="7160" width="17.875" style="186" bestFit="1" customWidth="1"/>
    <col min="7161" max="7161" width="5.25" style="186" bestFit="1" customWidth="1"/>
    <col min="7162" max="7162" width="9" style="186"/>
    <col min="7163" max="7163" width="11" style="186" bestFit="1" customWidth="1"/>
    <col min="7164" max="7164" width="8.375" style="186" bestFit="1" customWidth="1"/>
    <col min="7165" max="7165" width="9.625" style="186" bestFit="1" customWidth="1"/>
    <col min="7166" max="7166" width="15.125" style="186" bestFit="1" customWidth="1"/>
    <col min="7167" max="7167" width="11.125" style="186" bestFit="1" customWidth="1"/>
    <col min="7168" max="7168" width="9.5" style="186" bestFit="1" customWidth="1"/>
    <col min="7169" max="7169" width="11" style="186" bestFit="1" customWidth="1"/>
    <col min="7170" max="7178" width="15.125" style="186" bestFit="1" customWidth="1"/>
    <col min="7179" max="7179" width="7.125" style="186" bestFit="1" customWidth="1"/>
    <col min="7180" max="7180" width="11" style="186" bestFit="1" customWidth="1"/>
    <col min="7181" max="7181" width="15.125" style="186" bestFit="1" customWidth="1"/>
    <col min="7182" max="7182" width="19.25" style="186" bestFit="1" customWidth="1"/>
    <col min="7183" max="7183" width="15.125" style="186" bestFit="1" customWidth="1"/>
    <col min="7184" max="7184" width="19.25" style="186" bestFit="1" customWidth="1"/>
    <col min="7185" max="7185" width="15.125" style="186" bestFit="1" customWidth="1"/>
    <col min="7186" max="7186" width="19.25" style="186" bestFit="1" customWidth="1"/>
    <col min="7187" max="7187" width="15.125" style="186" bestFit="1" customWidth="1"/>
    <col min="7188" max="7188" width="19.25" style="186" bestFit="1" customWidth="1"/>
    <col min="7189" max="7189" width="15.125" style="186" bestFit="1" customWidth="1"/>
    <col min="7190" max="7190" width="19.25" style="186" bestFit="1" customWidth="1"/>
    <col min="7191" max="7191" width="13" style="186" bestFit="1" customWidth="1"/>
    <col min="7192" max="7192" width="17.25" style="186" bestFit="1" customWidth="1"/>
    <col min="7193" max="7193" width="15.125" style="186" bestFit="1" customWidth="1"/>
    <col min="7194" max="7194" width="19.25" style="186" bestFit="1" customWidth="1"/>
    <col min="7195" max="7195" width="15.125" style="186" bestFit="1" customWidth="1"/>
    <col min="7196" max="7196" width="19.25" style="186" bestFit="1" customWidth="1"/>
    <col min="7197" max="7202" width="21.375" style="186" bestFit="1" customWidth="1"/>
    <col min="7203" max="7204" width="17.25" style="186" bestFit="1" customWidth="1"/>
    <col min="7205" max="7205" width="7.125" style="186" bestFit="1" customWidth="1"/>
    <col min="7206" max="7206" width="11" style="186" bestFit="1" customWidth="1"/>
    <col min="7207" max="7207" width="7.125" style="186" bestFit="1" customWidth="1"/>
    <col min="7208" max="7209" width="11" style="186" bestFit="1" customWidth="1"/>
    <col min="7210" max="7210" width="15.125" style="186" bestFit="1" customWidth="1"/>
    <col min="7211" max="7211" width="16.5" style="186" bestFit="1" customWidth="1"/>
    <col min="7212" max="7212" width="20.625" style="186" bestFit="1" customWidth="1"/>
    <col min="7213" max="7213" width="7.125" style="186" bestFit="1" customWidth="1"/>
    <col min="7214" max="7216" width="11" style="186" bestFit="1" customWidth="1"/>
    <col min="7217" max="7217" width="15.125" style="186" bestFit="1" customWidth="1"/>
    <col min="7218" max="7220" width="11" style="186" bestFit="1" customWidth="1"/>
    <col min="7221" max="7221" width="13" style="186" bestFit="1" customWidth="1"/>
    <col min="7222" max="7222" width="11" style="186" bestFit="1" customWidth="1"/>
    <col min="7223" max="7223" width="15.125" style="186" bestFit="1" customWidth="1"/>
    <col min="7224" max="7224" width="17.25" style="186" bestFit="1" customWidth="1"/>
    <col min="7225" max="7225" width="7.125" style="186" bestFit="1" customWidth="1"/>
    <col min="7226" max="7226" width="13" style="186" bestFit="1" customWidth="1"/>
    <col min="7227" max="7228" width="12.375" style="186" bestFit="1" customWidth="1"/>
    <col min="7229" max="7230" width="15.125" style="186" bestFit="1" customWidth="1"/>
    <col min="7231" max="7232" width="18.625" style="186" bestFit="1" customWidth="1"/>
    <col min="7233" max="7234" width="21.375" style="186" bestFit="1" customWidth="1"/>
    <col min="7235" max="7235" width="17.25" style="186" bestFit="1" customWidth="1"/>
    <col min="7236" max="7236" width="11" style="186" bestFit="1" customWidth="1"/>
    <col min="7237" max="7238" width="15.125" style="186" bestFit="1" customWidth="1"/>
    <col min="7239" max="7239" width="11" style="186" bestFit="1" customWidth="1"/>
    <col min="7240" max="7241" width="15.125" style="186" bestFit="1" customWidth="1"/>
    <col min="7242" max="7242" width="11.875" style="186" bestFit="1" customWidth="1"/>
    <col min="7243" max="7243" width="16.375" style="186" bestFit="1" customWidth="1"/>
    <col min="7244" max="7244" width="15.125" style="186" bestFit="1" customWidth="1"/>
    <col min="7245" max="7245" width="11" style="186" bestFit="1" customWidth="1"/>
    <col min="7246" max="7247" width="15.125" style="186" bestFit="1" customWidth="1"/>
    <col min="7248" max="7248" width="11" style="186" bestFit="1" customWidth="1"/>
    <col min="7249" max="7250" width="15.125" style="186" bestFit="1" customWidth="1"/>
    <col min="7251" max="7251" width="5.25" style="186" bestFit="1" customWidth="1"/>
    <col min="7252" max="7253" width="9" style="186"/>
    <col min="7254" max="7254" width="7.125" style="186" bestFit="1" customWidth="1"/>
    <col min="7255" max="7255" width="9" style="186"/>
    <col min="7256" max="7256" width="59.375" style="186" bestFit="1" customWidth="1"/>
    <col min="7257" max="7257" width="45.5" style="186" bestFit="1" customWidth="1"/>
    <col min="7258" max="7258" width="27.625" style="186" bestFit="1" customWidth="1"/>
    <col min="7259" max="7259" width="11" style="186" bestFit="1" customWidth="1"/>
    <col min="7260" max="7263" width="13" style="186" bestFit="1" customWidth="1"/>
    <col min="7264" max="7264" width="14.375" style="186" bestFit="1" customWidth="1"/>
    <col min="7265" max="7265" width="13" style="186" bestFit="1" customWidth="1"/>
    <col min="7266" max="7267" width="18.125" style="186" bestFit="1" customWidth="1"/>
    <col min="7268" max="7268" width="20.25" style="186" bestFit="1" customWidth="1"/>
    <col min="7269" max="7269" width="17.625" style="186" bestFit="1" customWidth="1"/>
    <col min="7270" max="7270" width="15.125" style="186" bestFit="1" customWidth="1"/>
    <col min="7271" max="7271" width="21.375" style="186" bestFit="1" customWidth="1"/>
    <col min="7272" max="7272" width="12.875" style="186" bestFit="1" customWidth="1"/>
    <col min="7273" max="7273" width="13" style="186" bestFit="1" customWidth="1"/>
    <col min="7274" max="7274" width="21.5" style="186" bestFit="1" customWidth="1"/>
    <col min="7275" max="7276" width="13.125" style="186" bestFit="1" customWidth="1"/>
    <col min="7277" max="7277" width="21.25" style="186" bestFit="1" customWidth="1"/>
    <col min="7278" max="7278" width="17.375" style="186" bestFit="1" customWidth="1"/>
    <col min="7279" max="7279" width="13.125" style="186" bestFit="1" customWidth="1"/>
    <col min="7280" max="7280" width="15.125" style="186" bestFit="1" customWidth="1"/>
    <col min="7281" max="7281" width="25.25" style="186" bestFit="1" customWidth="1"/>
    <col min="7282" max="7282" width="18.875" style="186" bestFit="1" customWidth="1"/>
    <col min="7283" max="7283" width="28" style="186" bestFit="1" customWidth="1"/>
    <col min="7284" max="7284" width="26.75" style="186" bestFit="1" customWidth="1"/>
    <col min="7285" max="7285" width="28" style="186" bestFit="1" customWidth="1"/>
    <col min="7286" max="7286" width="25.25" style="186" bestFit="1" customWidth="1"/>
    <col min="7287" max="7287" width="29.625" style="186" bestFit="1" customWidth="1"/>
    <col min="7288" max="7288" width="25.25" style="186" bestFit="1" customWidth="1"/>
    <col min="7289" max="7289" width="29.625" style="186" bestFit="1" customWidth="1"/>
    <col min="7290" max="7290" width="25.25" style="186" bestFit="1" customWidth="1"/>
    <col min="7291" max="7292" width="18.875" style="186" bestFit="1" customWidth="1"/>
    <col min="7293" max="7293" width="21" style="186" bestFit="1" customWidth="1"/>
    <col min="7294" max="7294" width="20.875" style="186" bestFit="1" customWidth="1"/>
    <col min="7295" max="7295" width="12.625" style="186" bestFit="1" customWidth="1"/>
    <col min="7296" max="7296" width="15.125" style="186" bestFit="1" customWidth="1"/>
    <col min="7297" max="7297" width="7.125" style="186" bestFit="1" customWidth="1"/>
    <col min="7298" max="7298" width="19.25" style="186" bestFit="1" customWidth="1"/>
    <col min="7299" max="7301" width="15.125" style="186" bestFit="1" customWidth="1"/>
    <col min="7302" max="7302" width="17.25" style="186" bestFit="1" customWidth="1"/>
    <col min="7303" max="7305" width="15.125" style="186" bestFit="1" customWidth="1"/>
    <col min="7306" max="7307" width="17.25" style="186" bestFit="1" customWidth="1"/>
    <col min="7308" max="7308" width="15.125" style="186" bestFit="1" customWidth="1"/>
    <col min="7309" max="7310" width="17.25" style="186" bestFit="1" customWidth="1"/>
    <col min="7311" max="7311" width="15.125" style="186" bestFit="1" customWidth="1"/>
    <col min="7312" max="7313" width="17.25" style="186" bestFit="1" customWidth="1"/>
    <col min="7314" max="7314" width="19.25" style="186" bestFit="1" customWidth="1"/>
    <col min="7315" max="7316" width="21.375" style="186" bestFit="1" customWidth="1"/>
    <col min="7317" max="7317" width="23.5" style="186" bestFit="1" customWidth="1"/>
    <col min="7318" max="7318" width="21.375" style="186" bestFit="1" customWidth="1"/>
    <col min="7319" max="7319" width="19.25" style="186" bestFit="1" customWidth="1"/>
    <col min="7320" max="7321" width="21.375" style="186" bestFit="1" customWidth="1"/>
    <col min="7322" max="7322" width="23.5" style="186" bestFit="1" customWidth="1"/>
    <col min="7323" max="7323" width="21.375" style="186" bestFit="1" customWidth="1"/>
    <col min="7324" max="7324" width="17.25" style="186" bestFit="1" customWidth="1"/>
    <col min="7325" max="7327" width="19.25" style="186" bestFit="1" customWidth="1"/>
    <col min="7328" max="7328" width="18.375" style="186" bestFit="1" customWidth="1"/>
    <col min="7329" max="7330" width="20.375" style="186" bestFit="1" customWidth="1"/>
    <col min="7331" max="7331" width="13" style="186" bestFit="1" customWidth="1"/>
    <col min="7332" max="7333" width="19.25" style="186" bestFit="1" customWidth="1"/>
    <col min="7334" max="7335" width="17.25" style="186" bestFit="1" customWidth="1"/>
    <col min="7336" max="7338" width="19.25" style="186" bestFit="1" customWidth="1"/>
    <col min="7339" max="7340" width="21.375" style="186" bestFit="1" customWidth="1"/>
    <col min="7341" max="7341" width="19.25" style="186" bestFit="1" customWidth="1"/>
    <col min="7342" max="7343" width="21.375" style="186" bestFit="1" customWidth="1"/>
    <col min="7344" max="7344" width="23.5" style="186" bestFit="1" customWidth="1"/>
    <col min="7345" max="7346" width="21.375" style="186" bestFit="1" customWidth="1"/>
    <col min="7347" max="7349" width="23.5" style="186" bestFit="1" customWidth="1"/>
    <col min="7350" max="7351" width="25.5" style="186" bestFit="1" customWidth="1"/>
    <col min="7352" max="7352" width="23.5" style="186" bestFit="1" customWidth="1"/>
    <col min="7353" max="7354" width="25.5" style="186" bestFit="1" customWidth="1"/>
    <col min="7355" max="7355" width="27.625" style="186" bestFit="1" customWidth="1"/>
    <col min="7356" max="7356" width="25.5" style="186" bestFit="1" customWidth="1"/>
    <col min="7357" max="7357" width="22.75" style="186" bestFit="1" customWidth="1"/>
    <col min="7358" max="7358" width="26.875" style="186" bestFit="1" customWidth="1"/>
    <col min="7359" max="7360" width="19.25" style="186" bestFit="1" customWidth="1"/>
    <col min="7361" max="7361" width="25.5" style="186" bestFit="1" customWidth="1"/>
    <col min="7362" max="7363" width="21.375" style="186" bestFit="1" customWidth="1"/>
    <col min="7364" max="7364" width="27.625" style="186" bestFit="1" customWidth="1"/>
    <col min="7365" max="7365" width="8.375" style="186" bestFit="1" customWidth="1"/>
    <col min="7366" max="7368" width="16.75" style="186" bestFit="1" customWidth="1"/>
    <col min="7369" max="7369" width="18.875" style="186" bestFit="1" customWidth="1"/>
    <col min="7370" max="7370" width="23.5" style="186" bestFit="1" customWidth="1"/>
    <col min="7371" max="7371" width="25.5" style="186" bestFit="1" customWidth="1"/>
    <col min="7372" max="7373" width="8.375" style="186" bestFit="1" customWidth="1"/>
    <col min="7374" max="7374" width="10.25" style="186" bestFit="1" customWidth="1"/>
    <col min="7375" max="7375" width="13.75" style="186" bestFit="1" customWidth="1"/>
    <col min="7376" max="7376" width="15.125" style="186" bestFit="1" customWidth="1"/>
    <col min="7377" max="7379" width="21.5" style="186" bestFit="1" customWidth="1"/>
    <col min="7380" max="7381" width="19.25" style="186" bestFit="1" customWidth="1"/>
    <col min="7382" max="7382" width="6.625" style="186" bestFit="1" customWidth="1"/>
    <col min="7383" max="7383" width="9" style="186"/>
    <col min="7384" max="7384" width="15.125" style="186" bestFit="1" customWidth="1"/>
    <col min="7385" max="7385" width="13" style="186" bestFit="1" customWidth="1"/>
    <col min="7386" max="7388" width="9" style="186"/>
    <col min="7389" max="7389" width="13" style="186" bestFit="1" customWidth="1"/>
    <col min="7390" max="7390" width="15" style="186" customWidth="1"/>
    <col min="7391" max="7391" width="13" style="186" bestFit="1" customWidth="1"/>
    <col min="7392" max="7392" width="9" style="186"/>
    <col min="7393" max="7395" width="12.375" style="186" bestFit="1" customWidth="1"/>
    <col min="7396" max="7396" width="11" style="186" bestFit="1" customWidth="1"/>
    <col min="7397" max="7397" width="20.375" style="186" bestFit="1" customWidth="1"/>
    <col min="7398" max="7399" width="27.75" style="186" bestFit="1" customWidth="1"/>
    <col min="7400" max="7401" width="19.375" style="186" bestFit="1" customWidth="1"/>
    <col min="7402" max="7402" width="17.25" style="186" bestFit="1" customWidth="1"/>
    <col min="7403" max="7403" width="19.375" style="186" bestFit="1" customWidth="1"/>
    <col min="7404" max="7405" width="9" style="186"/>
    <col min="7406" max="7406" width="17.375" style="186" bestFit="1" customWidth="1"/>
    <col min="7407" max="7407" width="9" style="186"/>
    <col min="7408" max="7408" width="17.375" style="186" bestFit="1" customWidth="1"/>
    <col min="7409" max="7410" width="9" style="186"/>
    <col min="7411" max="7412" width="11.125" style="186" bestFit="1" customWidth="1"/>
    <col min="7413" max="7413" width="5.25" style="186" bestFit="1" customWidth="1"/>
    <col min="7414" max="7414" width="9" style="186"/>
    <col min="7415" max="7415" width="14.25" style="186" bestFit="1" customWidth="1"/>
    <col min="7416" max="7416" width="17.875" style="186" bestFit="1" customWidth="1"/>
    <col min="7417" max="7417" width="5.25" style="186" bestFit="1" customWidth="1"/>
    <col min="7418" max="7418" width="9" style="186"/>
    <col min="7419" max="7419" width="11" style="186" bestFit="1" customWidth="1"/>
    <col min="7420" max="7420" width="8.375" style="186" bestFit="1" customWidth="1"/>
    <col min="7421" max="7421" width="9.625" style="186" bestFit="1" customWidth="1"/>
    <col min="7422" max="7422" width="15.125" style="186" bestFit="1" customWidth="1"/>
    <col min="7423" max="7423" width="11.125" style="186" bestFit="1" customWidth="1"/>
    <col min="7424" max="7424" width="9.5" style="186" bestFit="1" customWidth="1"/>
    <col min="7425" max="7425" width="11" style="186" bestFit="1" customWidth="1"/>
    <col min="7426" max="7434" width="15.125" style="186" bestFit="1" customWidth="1"/>
    <col min="7435" max="7435" width="7.125" style="186" bestFit="1" customWidth="1"/>
    <col min="7436" max="7436" width="11" style="186" bestFit="1" customWidth="1"/>
    <col min="7437" max="7437" width="15.125" style="186" bestFit="1" customWidth="1"/>
    <col min="7438" max="7438" width="19.25" style="186" bestFit="1" customWidth="1"/>
    <col min="7439" max="7439" width="15.125" style="186" bestFit="1" customWidth="1"/>
    <col min="7440" max="7440" width="19.25" style="186" bestFit="1" customWidth="1"/>
    <col min="7441" max="7441" width="15.125" style="186" bestFit="1" customWidth="1"/>
    <col min="7442" max="7442" width="19.25" style="186" bestFit="1" customWidth="1"/>
    <col min="7443" max="7443" width="15.125" style="186" bestFit="1" customWidth="1"/>
    <col min="7444" max="7444" width="19.25" style="186" bestFit="1" customWidth="1"/>
    <col min="7445" max="7445" width="15.125" style="186" bestFit="1" customWidth="1"/>
    <col min="7446" max="7446" width="19.25" style="186" bestFit="1" customWidth="1"/>
    <col min="7447" max="7447" width="13" style="186" bestFit="1" customWidth="1"/>
    <col min="7448" max="7448" width="17.25" style="186" bestFit="1" customWidth="1"/>
    <col min="7449" max="7449" width="15.125" style="186" bestFit="1" customWidth="1"/>
    <col min="7450" max="7450" width="19.25" style="186" bestFit="1" customWidth="1"/>
    <col min="7451" max="7451" width="15.125" style="186" bestFit="1" customWidth="1"/>
    <col min="7452" max="7452" width="19.25" style="186" bestFit="1" customWidth="1"/>
    <col min="7453" max="7458" width="21.375" style="186" bestFit="1" customWidth="1"/>
    <col min="7459" max="7460" width="17.25" style="186" bestFit="1" customWidth="1"/>
    <col min="7461" max="7461" width="7.125" style="186" bestFit="1" customWidth="1"/>
    <col min="7462" max="7462" width="11" style="186" bestFit="1" customWidth="1"/>
    <col min="7463" max="7463" width="7.125" style="186" bestFit="1" customWidth="1"/>
    <col min="7464" max="7465" width="11" style="186" bestFit="1" customWidth="1"/>
    <col min="7466" max="7466" width="15.125" style="186" bestFit="1" customWidth="1"/>
    <col min="7467" max="7467" width="16.5" style="186" bestFit="1" customWidth="1"/>
    <col min="7468" max="7468" width="20.625" style="186" bestFit="1" customWidth="1"/>
    <col min="7469" max="7469" width="7.125" style="186" bestFit="1" customWidth="1"/>
    <col min="7470" max="7472" width="11" style="186" bestFit="1" customWidth="1"/>
    <col min="7473" max="7473" width="15.125" style="186" bestFit="1" customWidth="1"/>
    <col min="7474" max="7476" width="11" style="186" bestFit="1" customWidth="1"/>
    <col min="7477" max="7477" width="13" style="186" bestFit="1" customWidth="1"/>
    <col min="7478" max="7478" width="11" style="186" bestFit="1" customWidth="1"/>
    <col min="7479" max="7479" width="15.125" style="186" bestFit="1" customWidth="1"/>
    <col min="7480" max="7480" width="17.25" style="186" bestFit="1" customWidth="1"/>
    <col min="7481" max="7481" width="7.125" style="186" bestFit="1" customWidth="1"/>
    <col min="7482" max="7482" width="13" style="186" bestFit="1" customWidth="1"/>
    <col min="7483" max="7484" width="12.375" style="186" bestFit="1" customWidth="1"/>
    <col min="7485" max="7486" width="15.125" style="186" bestFit="1" customWidth="1"/>
    <col min="7487" max="7488" width="18.625" style="186" bestFit="1" customWidth="1"/>
    <col min="7489" max="7490" width="21.375" style="186" bestFit="1" customWidth="1"/>
    <col min="7491" max="7491" width="17.25" style="186" bestFit="1" customWidth="1"/>
    <col min="7492" max="7492" width="11" style="186" bestFit="1" customWidth="1"/>
    <col min="7493" max="7494" width="15.125" style="186" bestFit="1" customWidth="1"/>
    <col min="7495" max="7495" width="11" style="186" bestFit="1" customWidth="1"/>
    <col min="7496" max="7497" width="15.125" style="186" bestFit="1" customWidth="1"/>
    <col min="7498" max="7498" width="11.875" style="186" bestFit="1" customWidth="1"/>
    <col min="7499" max="7499" width="16.375" style="186" bestFit="1" customWidth="1"/>
    <col min="7500" max="7500" width="15.125" style="186" bestFit="1" customWidth="1"/>
    <col min="7501" max="7501" width="11" style="186" bestFit="1" customWidth="1"/>
    <col min="7502" max="7503" width="15.125" style="186" bestFit="1" customWidth="1"/>
    <col min="7504" max="7504" width="11" style="186" bestFit="1" customWidth="1"/>
    <col min="7505" max="7506" width="15.125" style="186" bestFit="1" customWidth="1"/>
    <col min="7507" max="7507" width="5.25" style="186" bestFit="1" customWidth="1"/>
    <col min="7508" max="7509" width="9" style="186"/>
    <col min="7510" max="7510" width="7.125" style="186" bestFit="1" customWidth="1"/>
    <col min="7511" max="7511" width="9" style="186"/>
    <col min="7512" max="7512" width="59.375" style="186" bestFit="1" customWidth="1"/>
    <col min="7513" max="7513" width="45.5" style="186" bestFit="1" customWidth="1"/>
    <col min="7514" max="7514" width="27.625" style="186" bestFit="1" customWidth="1"/>
    <col min="7515" max="7515" width="11" style="186" bestFit="1" customWidth="1"/>
    <col min="7516" max="7519" width="13" style="186" bestFit="1" customWidth="1"/>
    <col min="7520" max="7520" width="14.375" style="186" bestFit="1" customWidth="1"/>
    <col min="7521" max="7521" width="13" style="186" bestFit="1" customWidth="1"/>
    <col min="7522" max="7523" width="18.125" style="186" bestFit="1" customWidth="1"/>
    <col min="7524" max="7524" width="20.25" style="186" bestFit="1" customWidth="1"/>
    <col min="7525" max="7525" width="17.625" style="186" bestFit="1" customWidth="1"/>
    <col min="7526" max="7526" width="15.125" style="186" bestFit="1" customWidth="1"/>
    <col min="7527" max="7527" width="21.375" style="186" bestFit="1" customWidth="1"/>
    <col min="7528" max="7528" width="12.875" style="186" bestFit="1" customWidth="1"/>
    <col min="7529" max="7529" width="13" style="186" bestFit="1" customWidth="1"/>
    <col min="7530" max="7530" width="21.5" style="186" bestFit="1" customWidth="1"/>
    <col min="7531" max="7532" width="13.125" style="186" bestFit="1" customWidth="1"/>
    <col min="7533" max="7533" width="21.25" style="186" bestFit="1" customWidth="1"/>
    <col min="7534" max="7534" width="17.375" style="186" bestFit="1" customWidth="1"/>
    <col min="7535" max="7535" width="13.125" style="186" bestFit="1" customWidth="1"/>
    <col min="7536" max="7536" width="15.125" style="186" bestFit="1" customWidth="1"/>
    <col min="7537" max="7537" width="25.25" style="186" bestFit="1" customWidth="1"/>
    <col min="7538" max="7538" width="18.875" style="186" bestFit="1" customWidth="1"/>
    <col min="7539" max="7539" width="28" style="186" bestFit="1" customWidth="1"/>
    <col min="7540" max="7540" width="26.75" style="186" bestFit="1" customWidth="1"/>
    <col min="7541" max="7541" width="28" style="186" bestFit="1" customWidth="1"/>
    <col min="7542" max="7542" width="25.25" style="186" bestFit="1" customWidth="1"/>
    <col min="7543" max="7543" width="29.625" style="186" bestFit="1" customWidth="1"/>
    <col min="7544" max="7544" width="25.25" style="186" bestFit="1" customWidth="1"/>
    <col min="7545" max="7545" width="29.625" style="186" bestFit="1" customWidth="1"/>
    <col min="7546" max="7546" width="25.25" style="186" bestFit="1" customWidth="1"/>
    <col min="7547" max="7548" width="18.875" style="186" bestFit="1" customWidth="1"/>
    <col min="7549" max="7549" width="21" style="186" bestFit="1" customWidth="1"/>
    <col min="7550" max="7550" width="20.875" style="186" bestFit="1" customWidth="1"/>
    <col min="7551" max="7551" width="12.625" style="186" bestFit="1" customWidth="1"/>
    <col min="7552" max="7552" width="15.125" style="186" bestFit="1" customWidth="1"/>
    <col min="7553" max="7553" width="7.125" style="186" bestFit="1" customWidth="1"/>
    <col min="7554" max="7554" width="19.25" style="186" bestFit="1" customWidth="1"/>
    <col min="7555" max="7557" width="15.125" style="186" bestFit="1" customWidth="1"/>
    <col min="7558" max="7558" width="17.25" style="186" bestFit="1" customWidth="1"/>
    <col min="7559" max="7561" width="15.125" style="186" bestFit="1" customWidth="1"/>
    <col min="7562" max="7563" width="17.25" style="186" bestFit="1" customWidth="1"/>
    <col min="7564" max="7564" width="15.125" style="186" bestFit="1" customWidth="1"/>
    <col min="7565" max="7566" width="17.25" style="186" bestFit="1" customWidth="1"/>
    <col min="7567" max="7567" width="15.125" style="186" bestFit="1" customWidth="1"/>
    <col min="7568" max="7569" width="17.25" style="186" bestFit="1" customWidth="1"/>
    <col min="7570" max="7570" width="19.25" style="186" bestFit="1" customWidth="1"/>
    <col min="7571" max="7572" width="21.375" style="186" bestFit="1" customWidth="1"/>
    <col min="7573" max="7573" width="23.5" style="186" bestFit="1" customWidth="1"/>
    <col min="7574" max="7574" width="21.375" style="186" bestFit="1" customWidth="1"/>
    <col min="7575" max="7575" width="19.25" style="186" bestFit="1" customWidth="1"/>
    <col min="7576" max="7577" width="21.375" style="186" bestFit="1" customWidth="1"/>
    <col min="7578" max="7578" width="23.5" style="186" bestFit="1" customWidth="1"/>
    <col min="7579" max="7579" width="21.375" style="186" bestFit="1" customWidth="1"/>
    <col min="7580" max="7580" width="17.25" style="186" bestFit="1" customWidth="1"/>
    <col min="7581" max="7583" width="19.25" style="186" bestFit="1" customWidth="1"/>
    <col min="7584" max="7584" width="18.375" style="186" bestFit="1" customWidth="1"/>
    <col min="7585" max="7586" width="20.375" style="186" bestFit="1" customWidth="1"/>
    <col min="7587" max="7587" width="13" style="186" bestFit="1" customWidth="1"/>
    <col min="7588" max="7589" width="19.25" style="186" bestFit="1" customWidth="1"/>
    <col min="7590" max="7591" width="17.25" style="186" bestFit="1" customWidth="1"/>
    <col min="7592" max="7594" width="19.25" style="186" bestFit="1" customWidth="1"/>
    <col min="7595" max="7596" width="21.375" style="186" bestFit="1" customWidth="1"/>
    <col min="7597" max="7597" width="19.25" style="186" bestFit="1" customWidth="1"/>
    <col min="7598" max="7599" width="21.375" style="186" bestFit="1" customWidth="1"/>
    <col min="7600" max="7600" width="23.5" style="186" bestFit="1" customWidth="1"/>
    <col min="7601" max="7602" width="21.375" style="186" bestFit="1" customWidth="1"/>
    <col min="7603" max="7605" width="23.5" style="186" bestFit="1" customWidth="1"/>
    <col min="7606" max="7607" width="25.5" style="186" bestFit="1" customWidth="1"/>
    <col min="7608" max="7608" width="23.5" style="186" bestFit="1" customWidth="1"/>
    <col min="7609" max="7610" width="25.5" style="186" bestFit="1" customWidth="1"/>
    <col min="7611" max="7611" width="27.625" style="186" bestFit="1" customWidth="1"/>
    <col min="7612" max="7612" width="25.5" style="186" bestFit="1" customWidth="1"/>
    <col min="7613" max="7613" width="22.75" style="186" bestFit="1" customWidth="1"/>
    <col min="7614" max="7614" width="26.875" style="186" bestFit="1" customWidth="1"/>
    <col min="7615" max="7616" width="19.25" style="186" bestFit="1" customWidth="1"/>
    <col min="7617" max="7617" width="25.5" style="186" bestFit="1" customWidth="1"/>
    <col min="7618" max="7619" width="21.375" style="186" bestFit="1" customWidth="1"/>
    <col min="7620" max="7620" width="27.625" style="186" bestFit="1" customWidth="1"/>
    <col min="7621" max="7621" width="8.375" style="186" bestFit="1" customWidth="1"/>
    <col min="7622" max="7624" width="16.75" style="186" bestFit="1" customWidth="1"/>
    <col min="7625" max="7625" width="18.875" style="186" bestFit="1" customWidth="1"/>
    <col min="7626" max="7626" width="23.5" style="186" bestFit="1" customWidth="1"/>
    <col min="7627" max="7627" width="25.5" style="186" bestFit="1" customWidth="1"/>
    <col min="7628" max="7629" width="8.375" style="186" bestFit="1" customWidth="1"/>
    <col min="7630" max="7630" width="10.25" style="186" bestFit="1" customWidth="1"/>
    <col min="7631" max="7631" width="13.75" style="186" bestFit="1" customWidth="1"/>
    <col min="7632" max="7632" width="15.125" style="186" bestFit="1" customWidth="1"/>
    <col min="7633" max="7635" width="21.5" style="186" bestFit="1" customWidth="1"/>
    <col min="7636" max="7637" width="19.25" style="186" bestFit="1" customWidth="1"/>
    <col min="7638" max="7638" width="6.625" style="186" bestFit="1" customWidth="1"/>
    <col min="7639" max="7639" width="9" style="186"/>
    <col min="7640" max="7640" width="15.125" style="186" bestFit="1" customWidth="1"/>
    <col min="7641" max="7641" width="13" style="186" bestFit="1" customWidth="1"/>
    <col min="7642" max="7644" width="9" style="186"/>
    <col min="7645" max="7645" width="13" style="186" bestFit="1" customWidth="1"/>
    <col min="7646" max="7646" width="15" style="186" customWidth="1"/>
    <col min="7647" max="7647" width="13" style="186" bestFit="1" customWidth="1"/>
    <col min="7648" max="7648" width="9" style="186"/>
    <col min="7649" max="7651" width="12.375" style="186" bestFit="1" customWidth="1"/>
    <col min="7652" max="7652" width="11" style="186" bestFit="1" customWidth="1"/>
    <col min="7653" max="7653" width="20.375" style="186" bestFit="1" customWidth="1"/>
    <col min="7654" max="7655" width="27.75" style="186" bestFit="1" customWidth="1"/>
    <col min="7656" max="7657" width="19.375" style="186" bestFit="1" customWidth="1"/>
    <col min="7658" max="7658" width="17.25" style="186" bestFit="1" customWidth="1"/>
    <col min="7659" max="7659" width="19.375" style="186" bestFit="1" customWidth="1"/>
    <col min="7660" max="7661" width="9" style="186"/>
    <col min="7662" max="7662" width="17.375" style="186" bestFit="1" customWidth="1"/>
    <col min="7663" max="7663" width="9" style="186"/>
    <col min="7664" max="7664" width="17.375" style="186" bestFit="1" customWidth="1"/>
    <col min="7665" max="7666" width="9" style="186"/>
    <col min="7667" max="7668" width="11.125" style="186" bestFit="1" customWidth="1"/>
    <col min="7669" max="7669" width="5.25" style="186" bestFit="1" customWidth="1"/>
    <col min="7670" max="7670" width="9" style="186"/>
    <col min="7671" max="7671" width="14.25" style="186" bestFit="1" customWidth="1"/>
    <col min="7672" max="7672" width="17.875" style="186" bestFit="1" customWidth="1"/>
    <col min="7673" max="7673" width="5.25" style="186" bestFit="1" customWidth="1"/>
    <col min="7674" max="7674" width="9" style="186"/>
    <col min="7675" max="7675" width="11" style="186" bestFit="1" customWidth="1"/>
    <col min="7676" max="7676" width="8.375" style="186" bestFit="1" customWidth="1"/>
    <col min="7677" max="7677" width="9.625" style="186" bestFit="1" customWidth="1"/>
    <col min="7678" max="7678" width="15.125" style="186" bestFit="1" customWidth="1"/>
    <col min="7679" max="7679" width="11.125" style="186" bestFit="1" customWidth="1"/>
    <col min="7680" max="7680" width="9.5" style="186" bestFit="1" customWidth="1"/>
    <col min="7681" max="7681" width="11" style="186" bestFit="1" customWidth="1"/>
    <col min="7682" max="7690" width="15.125" style="186" bestFit="1" customWidth="1"/>
    <col min="7691" max="7691" width="7.125" style="186" bestFit="1" customWidth="1"/>
    <col min="7692" max="7692" width="11" style="186" bestFit="1" customWidth="1"/>
    <col min="7693" max="7693" width="15.125" style="186" bestFit="1" customWidth="1"/>
    <col min="7694" max="7694" width="19.25" style="186" bestFit="1" customWidth="1"/>
    <col min="7695" max="7695" width="15.125" style="186" bestFit="1" customWidth="1"/>
    <col min="7696" max="7696" width="19.25" style="186" bestFit="1" customWidth="1"/>
    <col min="7697" max="7697" width="15.125" style="186" bestFit="1" customWidth="1"/>
    <col min="7698" max="7698" width="19.25" style="186" bestFit="1" customWidth="1"/>
    <col min="7699" max="7699" width="15.125" style="186" bestFit="1" customWidth="1"/>
    <col min="7700" max="7700" width="19.25" style="186" bestFit="1" customWidth="1"/>
    <col min="7701" max="7701" width="15.125" style="186" bestFit="1" customWidth="1"/>
    <col min="7702" max="7702" width="19.25" style="186" bestFit="1" customWidth="1"/>
    <col min="7703" max="7703" width="13" style="186" bestFit="1" customWidth="1"/>
    <col min="7704" max="7704" width="17.25" style="186" bestFit="1" customWidth="1"/>
    <col min="7705" max="7705" width="15.125" style="186" bestFit="1" customWidth="1"/>
    <col min="7706" max="7706" width="19.25" style="186" bestFit="1" customWidth="1"/>
    <col min="7707" max="7707" width="15.125" style="186" bestFit="1" customWidth="1"/>
    <col min="7708" max="7708" width="19.25" style="186" bestFit="1" customWidth="1"/>
    <col min="7709" max="7714" width="21.375" style="186" bestFit="1" customWidth="1"/>
    <col min="7715" max="7716" width="17.25" style="186" bestFit="1" customWidth="1"/>
    <col min="7717" max="7717" width="7.125" style="186" bestFit="1" customWidth="1"/>
    <col min="7718" max="7718" width="11" style="186" bestFit="1" customWidth="1"/>
    <col min="7719" max="7719" width="7.125" style="186" bestFit="1" customWidth="1"/>
    <col min="7720" max="7721" width="11" style="186" bestFit="1" customWidth="1"/>
    <col min="7722" max="7722" width="15.125" style="186" bestFit="1" customWidth="1"/>
    <col min="7723" max="7723" width="16.5" style="186" bestFit="1" customWidth="1"/>
    <col min="7724" max="7724" width="20.625" style="186" bestFit="1" customWidth="1"/>
    <col min="7725" max="7725" width="7.125" style="186" bestFit="1" customWidth="1"/>
    <col min="7726" max="7728" width="11" style="186" bestFit="1" customWidth="1"/>
    <col min="7729" max="7729" width="15.125" style="186" bestFit="1" customWidth="1"/>
    <col min="7730" max="7732" width="11" style="186" bestFit="1" customWidth="1"/>
    <col min="7733" max="7733" width="13" style="186" bestFit="1" customWidth="1"/>
    <col min="7734" max="7734" width="11" style="186" bestFit="1" customWidth="1"/>
    <col min="7735" max="7735" width="15.125" style="186" bestFit="1" customWidth="1"/>
    <col min="7736" max="7736" width="17.25" style="186" bestFit="1" customWidth="1"/>
    <col min="7737" max="7737" width="7.125" style="186" bestFit="1" customWidth="1"/>
    <col min="7738" max="7738" width="13" style="186" bestFit="1" customWidth="1"/>
    <col min="7739" max="7740" width="12.375" style="186" bestFit="1" customWidth="1"/>
    <col min="7741" max="7742" width="15.125" style="186" bestFit="1" customWidth="1"/>
    <col min="7743" max="7744" width="18.625" style="186" bestFit="1" customWidth="1"/>
    <col min="7745" max="7746" width="21.375" style="186" bestFit="1" customWidth="1"/>
    <col min="7747" max="7747" width="17.25" style="186" bestFit="1" customWidth="1"/>
    <col min="7748" max="7748" width="11" style="186" bestFit="1" customWidth="1"/>
    <col min="7749" max="7750" width="15.125" style="186" bestFit="1" customWidth="1"/>
    <col min="7751" max="7751" width="11" style="186" bestFit="1" customWidth="1"/>
    <col min="7752" max="7753" width="15.125" style="186" bestFit="1" customWidth="1"/>
    <col min="7754" max="7754" width="11.875" style="186" bestFit="1" customWidth="1"/>
    <col min="7755" max="7755" width="16.375" style="186" bestFit="1" customWidth="1"/>
    <col min="7756" max="7756" width="15.125" style="186" bestFit="1" customWidth="1"/>
    <col min="7757" max="7757" width="11" style="186" bestFit="1" customWidth="1"/>
    <col min="7758" max="7759" width="15.125" style="186" bestFit="1" customWidth="1"/>
    <col min="7760" max="7760" width="11" style="186" bestFit="1" customWidth="1"/>
    <col min="7761" max="7762" width="15.125" style="186" bestFit="1" customWidth="1"/>
    <col min="7763" max="7763" width="5.25" style="186" bestFit="1" customWidth="1"/>
    <col min="7764" max="7765" width="9" style="186"/>
    <col min="7766" max="7766" width="7.125" style="186" bestFit="1" customWidth="1"/>
    <col min="7767" max="7767" width="9" style="186"/>
    <col min="7768" max="7768" width="59.375" style="186" bestFit="1" customWidth="1"/>
    <col min="7769" max="7769" width="45.5" style="186" bestFit="1" customWidth="1"/>
    <col min="7770" max="7770" width="27.625" style="186" bestFit="1" customWidth="1"/>
    <col min="7771" max="7771" width="11" style="186" bestFit="1" customWidth="1"/>
    <col min="7772" max="7775" width="13" style="186" bestFit="1" customWidth="1"/>
    <col min="7776" max="7776" width="14.375" style="186" bestFit="1" customWidth="1"/>
    <col min="7777" max="7777" width="13" style="186" bestFit="1" customWidth="1"/>
    <col min="7778" max="7779" width="18.125" style="186" bestFit="1" customWidth="1"/>
    <col min="7780" max="7780" width="20.25" style="186" bestFit="1" customWidth="1"/>
    <col min="7781" max="7781" width="17.625" style="186" bestFit="1" customWidth="1"/>
    <col min="7782" max="7782" width="15.125" style="186" bestFit="1" customWidth="1"/>
    <col min="7783" max="7783" width="21.375" style="186" bestFit="1" customWidth="1"/>
    <col min="7784" max="7784" width="12.875" style="186" bestFit="1" customWidth="1"/>
    <col min="7785" max="7785" width="13" style="186" bestFit="1" customWidth="1"/>
    <col min="7786" max="7786" width="21.5" style="186" bestFit="1" customWidth="1"/>
    <col min="7787" max="7788" width="13.125" style="186" bestFit="1" customWidth="1"/>
    <col min="7789" max="7789" width="21.25" style="186" bestFit="1" customWidth="1"/>
    <col min="7790" max="7790" width="17.375" style="186" bestFit="1" customWidth="1"/>
    <col min="7791" max="7791" width="13.125" style="186" bestFit="1" customWidth="1"/>
    <col min="7792" max="7792" width="15.125" style="186" bestFit="1" customWidth="1"/>
    <col min="7793" max="7793" width="25.25" style="186" bestFit="1" customWidth="1"/>
    <col min="7794" max="7794" width="18.875" style="186" bestFit="1" customWidth="1"/>
    <col min="7795" max="7795" width="28" style="186" bestFit="1" customWidth="1"/>
    <col min="7796" max="7796" width="26.75" style="186" bestFit="1" customWidth="1"/>
    <col min="7797" max="7797" width="28" style="186" bestFit="1" customWidth="1"/>
    <col min="7798" max="7798" width="25.25" style="186" bestFit="1" customWidth="1"/>
    <col min="7799" max="7799" width="29.625" style="186" bestFit="1" customWidth="1"/>
    <col min="7800" max="7800" width="25.25" style="186" bestFit="1" customWidth="1"/>
    <col min="7801" max="7801" width="29.625" style="186" bestFit="1" customWidth="1"/>
    <col min="7802" max="7802" width="25.25" style="186" bestFit="1" customWidth="1"/>
    <col min="7803" max="7804" width="18.875" style="186" bestFit="1" customWidth="1"/>
    <col min="7805" max="7805" width="21" style="186" bestFit="1" customWidth="1"/>
    <col min="7806" max="7806" width="20.875" style="186" bestFit="1" customWidth="1"/>
    <col min="7807" max="7807" width="12.625" style="186" bestFit="1" customWidth="1"/>
    <col min="7808" max="7808" width="15.125" style="186" bestFit="1" customWidth="1"/>
    <col min="7809" max="7809" width="7.125" style="186" bestFit="1" customWidth="1"/>
    <col min="7810" max="7810" width="19.25" style="186" bestFit="1" customWidth="1"/>
    <col min="7811" max="7813" width="15.125" style="186" bestFit="1" customWidth="1"/>
    <col min="7814" max="7814" width="17.25" style="186" bestFit="1" customWidth="1"/>
    <col min="7815" max="7817" width="15.125" style="186" bestFit="1" customWidth="1"/>
    <col min="7818" max="7819" width="17.25" style="186" bestFit="1" customWidth="1"/>
    <col min="7820" max="7820" width="15.125" style="186" bestFit="1" customWidth="1"/>
    <col min="7821" max="7822" width="17.25" style="186" bestFit="1" customWidth="1"/>
    <col min="7823" max="7823" width="15.125" style="186" bestFit="1" customWidth="1"/>
    <col min="7824" max="7825" width="17.25" style="186" bestFit="1" customWidth="1"/>
    <col min="7826" max="7826" width="19.25" style="186" bestFit="1" customWidth="1"/>
    <col min="7827" max="7828" width="21.375" style="186" bestFit="1" customWidth="1"/>
    <col min="7829" max="7829" width="23.5" style="186" bestFit="1" customWidth="1"/>
    <col min="7830" max="7830" width="21.375" style="186" bestFit="1" customWidth="1"/>
    <col min="7831" max="7831" width="19.25" style="186" bestFit="1" customWidth="1"/>
    <col min="7832" max="7833" width="21.375" style="186" bestFit="1" customWidth="1"/>
    <col min="7834" max="7834" width="23.5" style="186" bestFit="1" customWidth="1"/>
    <col min="7835" max="7835" width="21.375" style="186" bestFit="1" customWidth="1"/>
    <col min="7836" max="7836" width="17.25" style="186" bestFit="1" customWidth="1"/>
    <col min="7837" max="7839" width="19.25" style="186" bestFit="1" customWidth="1"/>
    <col min="7840" max="7840" width="18.375" style="186" bestFit="1" customWidth="1"/>
    <col min="7841" max="7842" width="20.375" style="186" bestFit="1" customWidth="1"/>
    <col min="7843" max="7843" width="13" style="186" bestFit="1" customWidth="1"/>
    <col min="7844" max="7845" width="19.25" style="186" bestFit="1" customWidth="1"/>
    <col min="7846" max="7847" width="17.25" style="186" bestFit="1" customWidth="1"/>
    <col min="7848" max="7850" width="19.25" style="186" bestFit="1" customWidth="1"/>
    <col min="7851" max="7852" width="21.375" style="186" bestFit="1" customWidth="1"/>
    <col min="7853" max="7853" width="19.25" style="186" bestFit="1" customWidth="1"/>
    <col min="7854" max="7855" width="21.375" style="186" bestFit="1" customWidth="1"/>
    <col min="7856" max="7856" width="23.5" style="186" bestFit="1" customWidth="1"/>
    <col min="7857" max="7858" width="21.375" style="186" bestFit="1" customWidth="1"/>
    <col min="7859" max="7861" width="23.5" style="186" bestFit="1" customWidth="1"/>
    <col min="7862" max="7863" width="25.5" style="186" bestFit="1" customWidth="1"/>
    <col min="7864" max="7864" width="23.5" style="186" bestFit="1" customWidth="1"/>
    <col min="7865" max="7866" width="25.5" style="186" bestFit="1" customWidth="1"/>
    <col min="7867" max="7867" width="27.625" style="186" bestFit="1" customWidth="1"/>
    <col min="7868" max="7868" width="25.5" style="186" bestFit="1" customWidth="1"/>
    <col min="7869" max="7869" width="22.75" style="186" bestFit="1" customWidth="1"/>
    <col min="7870" max="7870" width="26.875" style="186" bestFit="1" customWidth="1"/>
    <col min="7871" max="7872" width="19.25" style="186" bestFit="1" customWidth="1"/>
    <col min="7873" max="7873" width="25.5" style="186" bestFit="1" customWidth="1"/>
    <col min="7874" max="7875" width="21.375" style="186" bestFit="1" customWidth="1"/>
    <col min="7876" max="7876" width="27.625" style="186" bestFit="1" customWidth="1"/>
    <col min="7877" max="7877" width="8.375" style="186" bestFit="1" customWidth="1"/>
    <col min="7878" max="7880" width="16.75" style="186" bestFit="1" customWidth="1"/>
    <col min="7881" max="7881" width="18.875" style="186" bestFit="1" customWidth="1"/>
    <col min="7882" max="7882" width="23.5" style="186" bestFit="1" customWidth="1"/>
    <col min="7883" max="7883" width="25.5" style="186" bestFit="1" customWidth="1"/>
    <col min="7884" max="7885" width="8.375" style="186" bestFit="1" customWidth="1"/>
    <col min="7886" max="7886" width="10.25" style="186" bestFit="1" customWidth="1"/>
    <col min="7887" max="7887" width="13.75" style="186" bestFit="1" customWidth="1"/>
    <col min="7888" max="7888" width="15.125" style="186" bestFit="1" customWidth="1"/>
    <col min="7889" max="7891" width="21.5" style="186" bestFit="1" customWidth="1"/>
    <col min="7892" max="7893" width="19.25" style="186" bestFit="1" customWidth="1"/>
    <col min="7894" max="7894" width="6.625" style="186" bestFit="1" customWidth="1"/>
    <col min="7895" max="7895" width="9" style="186"/>
    <col min="7896" max="7896" width="15.125" style="186" bestFit="1" customWidth="1"/>
    <col min="7897" max="7897" width="13" style="186" bestFit="1" customWidth="1"/>
    <col min="7898" max="7900" width="9" style="186"/>
    <col min="7901" max="7901" width="13" style="186" bestFit="1" customWidth="1"/>
    <col min="7902" max="7902" width="15" style="186" customWidth="1"/>
    <col min="7903" max="7903" width="13" style="186" bestFit="1" customWidth="1"/>
    <col min="7904" max="7904" width="9" style="186"/>
    <col min="7905" max="7907" width="12.375" style="186" bestFit="1" customWidth="1"/>
    <col min="7908" max="7908" width="11" style="186" bestFit="1" customWidth="1"/>
    <col min="7909" max="7909" width="20.375" style="186" bestFit="1" customWidth="1"/>
    <col min="7910" max="7911" width="27.75" style="186" bestFit="1" customWidth="1"/>
    <col min="7912" max="7913" width="19.375" style="186" bestFit="1" customWidth="1"/>
    <col min="7914" max="7914" width="17.25" style="186" bestFit="1" customWidth="1"/>
    <col min="7915" max="7915" width="19.375" style="186" bestFit="1" customWidth="1"/>
    <col min="7916" max="7917" width="9" style="186"/>
    <col min="7918" max="7918" width="17.375" style="186" bestFit="1" customWidth="1"/>
    <col min="7919" max="7919" width="9" style="186"/>
    <col min="7920" max="7920" width="17.375" style="186" bestFit="1" customWidth="1"/>
    <col min="7921" max="7922" width="9" style="186"/>
    <col min="7923" max="7924" width="11.125" style="186" bestFit="1" customWidth="1"/>
    <col min="7925" max="7925" width="5.25" style="186" bestFit="1" customWidth="1"/>
    <col min="7926" max="7926" width="9" style="186"/>
    <col min="7927" max="7927" width="14.25" style="186" bestFit="1" customWidth="1"/>
    <col min="7928" max="7928" width="17.875" style="186" bestFit="1" customWidth="1"/>
    <col min="7929" max="7929" width="5.25" style="186" bestFit="1" customWidth="1"/>
    <col min="7930" max="7930" width="9" style="186"/>
    <col min="7931" max="7931" width="11" style="186" bestFit="1" customWidth="1"/>
    <col min="7932" max="7932" width="8.375" style="186" bestFit="1" customWidth="1"/>
    <col min="7933" max="7933" width="9.625" style="186" bestFit="1" customWidth="1"/>
    <col min="7934" max="7934" width="15.125" style="186" bestFit="1" customWidth="1"/>
    <col min="7935" max="7935" width="11.125" style="186" bestFit="1" customWidth="1"/>
    <col min="7936" max="7936" width="9.5" style="186" bestFit="1" customWidth="1"/>
    <col min="7937" max="7937" width="11" style="186" bestFit="1" customWidth="1"/>
    <col min="7938" max="7946" width="15.125" style="186" bestFit="1" customWidth="1"/>
    <col min="7947" max="7947" width="7.125" style="186" bestFit="1" customWidth="1"/>
    <col min="7948" max="7948" width="11" style="186" bestFit="1" customWidth="1"/>
    <col min="7949" max="7949" width="15.125" style="186" bestFit="1" customWidth="1"/>
    <col min="7950" max="7950" width="19.25" style="186" bestFit="1" customWidth="1"/>
    <col min="7951" max="7951" width="15.125" style="186" bestFit="1" customWidth="1"/>
    <col min="7952" max="7952" width="19.25" style="186" bestFit="1" customWidth="1"/>
    <col min="7953" max="7953" width="15.125" style="186" bestFit="1" customWidth="1"/>
    <col min="7954" max="7954" width="19.25" style="186" bestFit="1" customWidth="1"/>
    <col min="7955" max="7955" width="15.125" style="186" bestFit="1" customWidth="1"/>
    <col min="7956" max="7956" width="19.25" style="186" bestFit="1" customWidth="1"/>
    <col min="7957" max="7957" width="15.125" style="186" bestFit="1" customWidth="1"/>
    <col min="7958" max="7958" width="19.25" style="186" bestFit="1" customWidth="1"/>
    <col min="7959" max="7959" width="13" style="186" bestFit="1" customWidth="1"/>
    <col min="7960" max="7960" width="17.25" style="186" bestFit="1" customWidth="1"/>
    <col min="7961" max="7961" width="15.125" style="186" bestFit="1" customWidth="1"/>
    <col min="7962" max="7962" width="19.25" style="186" bestFit="1" customWidth="1"/>
    <col min="7963" max="7963" width="15.125" style="186" bestFit="1" customWidth="1"/>
    <col min="7964" max="7964" width="19.25" style="186" bestFit="1" customWidth="1"/>
    <col min="7965" max="7970" width="21.375" style="186" bestFit="1" customWidth="1"/>
    <col min="7971" max="7972" width="17.25" style="186" bestFit="1" customWidth="1"/>
    <col min="7973" max="7973" width="7.125" style="186" bestFit="1" customWidth="1"/>
    <col min="7974" max="7974" width="11" style="186" bestFit="1" customWidth="1"/>
    <col min="7975" max="7975" width="7.125" style="186" bestFit="1" customWidth="1"/>
    <col min="7976" max="7977" width="11" style="186" bestFit="1" customWidth="1"/>
    <col min="7978" max="7978" width="15.125" style="186" bestFit="1" customWidth="1"/>
    <col min="7979" max="7979" width="16.5" style="186" bestFit="1" customWidth="1"/>
    <col min="7980" max="7980" width="20.625" style="186" bestFit="1" customWidth="1"/>
    <col min="7981" max="7981" width="7.125" style="186" bestFit="1" customWidth="1"/>
    <col min="7982" max="7984" width="11" style="186" bestFit="1" customWidth="1"/>
    <col min="7985" max="7985" width="15.125" style="186" bestFit="1" customWidth="1"/>
    <col min="7986" max="7988" width="11" style="186" bestFit="1" customWidth="1"/>
    <col min="7989" max="7989" width="13" style="186" bestFit="1" customWidth="1"/>
    <col min="7990" max="7990" width="11" style="186" bestFit="1" customWidth="1"/>
    <col min="7991" max="7991" width="15.125" style="186" bestFit="1" customWidth="1"/>
    <col min="7992" max="7992" width="17.25" style="186" bestFit="1" customWidth="1"/>
    <col min="7993" max="7993" width="7.125" style="186" bestFit="1" customWidth="1"/>
    <col min="7994" max="7994" width="13" style="186" bestFit="1" customWidth="1"/>
    <col min="7995" max="7996" width="12.375" style="186" bestFit="1" customWidth="1"/>
    <col min="7997" max="7998" width="15.125" style="186" bestFit="1" customWidth="1"/>
    <col min="7999" max="8000" width="18.625" style="186" bestFit="1" customWidth="1"/>
    <col min="8001" max="8002" width="21.375" style="186" bestFit="1" customWidth="1"/>
    <col min="8003" max="8003" width="17.25" style="186" bestFit="1" customWidth="1"/>
    <col min="8004" max="8004" width="11" style="186" bestFit="1" customWidth="1"/>
    <col min="8005" max="8006" width="15.125" style="186" bestFit="1" customWidth="1"/>
    <col min="8007" max="8007" width="11" style="186" bestFit="1" customWidth="1"/>
    <col min="8008" max="8009" width="15.125" style="186" bestFit="1" customWidth="1"/>
    <col min="8010" max="8010" width="11.875" style="186" bestFit="1" customWidth="1"/>
    <col min="8011" max="8011" width="16.375" style="186" bestFit="1" customWidth="1"/>
    <col min="8012" max="8012" width="15.125" style="186" bestFit="1" customWidth="1"/>
    <col min="8013" max="8013" width="11" style="186" bestFit="1" customWidth="1"/>
    <col min="8014" max="8015" width="15.125" style="186" bestFit="1" customWidth="1"/>
    <col min="8016" max="8016" width="11" style="186" bestFit="1" customWidth="1"/>
    <col min="8017" max="8018" width="15.125" style="186" bestFit="1" customWidth="1"/>
    <col min="8019" max="8019" width="5.25" style="186" bestFit="1" customWidth="1"/>
    <col min="8020" max="8021" width="9" style="186"/>
    <col min="8022" max="8022" width="7.125" style="186" bestFit="1" customWidth="1"/>
    <col min="8023" max="8023" width="9" style="186"/>
    <col min="8024" max="8024" width="59.375" style="186" bestFit="1" customWidth="1"/>
    <col min="8025" max="8025" width="45.5" style="186" bestFit="1" customWidth="1"/>
    <col min="8026" max="8026" width="27.625" style="186" bestFit="1" customWidth="1"/>
    <col min="8027" max="8027" width="11" style="186" bestFit="1" customWidth="1"/>
    <col min="8028" max="8031" width="13" style="186" bestFit="1" customWidth="1"/>
    <col min="8032" max="8032" width="14.375" style="186" bestFit="1" customWidth="1"/>
    <col min="8033" max="8033" width="13" style="186" bestFit="1" customWidth="1"/>
    <col min="8034" max="8035" width="18.125" style="186" bestFit="1" customWidth="1"/>
    <col min="8036" max="8036" width="20.25" style="186" bestFit="1" customWidth="1"/>
    <col min="8037" max="8037" width="17.625" style="186" bestFit="1" customWidth="1"/>
    <col min="8038" max="8038" width="15.125" style="186" bestFit="1" customWidth="1"/>
    <col min="8039" max="8039" width="21.375" style="186" bestFit="1" customWidth="1"/>
    <col min="8040" max="8040" width="12.875" style="186" bestFit="1" customWidth="1"/>
    <col min="8041" max="8041" width="13" style="186" bestFit="1" customWidth="1"/>
    <col min="8042" max="8042" width="21.5" style="186" bestFit="1" customWidth="1"/>
    <col min="8043" max="8044" width="13.125" style="186" bestFit="1" customWidth="1"/>
    <col min="8045" max="8045" width="21.25" style="186" bestFit="1" customWidth="1"/>
    <col min="8046" max="8046" width="17.375" style="186" bestFit="1" customWidth="1"/>
    <col min="8047" max="8047" width="13.125" style="186" bestFit="1" customWidth="1"/>
    <col min="8048" max="8048" width="15.125" style="186" bestFit="1" customWidth="1"/>
    <col min="8049" max="8049" width="25.25" style="186" bestFit="1" customWidth="1"/>
    <col min="8050" max="8050" width="18.875" style="186" bestFit="1" customWidth="1"/>
    <col min="8051" max="8051" width="28" style="186" bestFit="1" customWidth="1"/>
    <col min="8052" max="8052" width="26.75" style="186" bestFit="1" customWidth="1"/>
    <col min="8053" max="8053" width="28" style="186" bestFit="1" customWidth="1"/>
    <col min="8054" max="8054" width="25.25" style="186" bestFit="1" customWidth="1"/>
    <col min="8055" max="8055" width="29.625" style="186" bestFit="1" customWidth="1"/>
    <col min="8056" max="8056" width="25.25" style="186" bestFit="1" customWidth="1"/>
    <col min="8057" max="8057" width="29.625" style="186" bestFit="1" customWidth="1"/>
    <col min="8058" max="8058" width="25.25" style="186" bestFit="1" customWidth="1"/>
    <col min="8059" max="8060" width="18.875" style="186" bestFit="1" customWidth="1"/>
    <col min="8061" max="8061" width="21" style="186" bestFit="1" customWidth="1"/>
    <col min="8062" max="8062" width="20.875" style="186" bestFit="1" customWidth="1"/>
    <col min="8063" max="8063" width="12.625" style="186" bestFit="1" customWidth="1"/>
    <col min="8064" max="8064" width="15.125" style="186" bestFit="1" customWidth="1"/>
    <col min="8065" max="8065" width="7.125" style="186" bestFit="1" customWidth="1"/>
    <col min="8066" max="8066" width="19.25" style="186" bestFit="1" customWidth="1"/>
    <col min="8067" max="8069" width="15.125" style="186" bestFit="1" customWidth="1"/>
    <col min="8070" max="8070" width="17.25" style="186" bestFit="1" customWidth="1"/>
    <col min="8071" max="8073" width="15.125" style="186" bestFit="1" customWidth="1"/>
    <col min="8074" max="8075" width="17.25" style="186" bestFit="1" customWidth="1"/>
    <col min="8076" max="8076" width="15.125" style="186" bestFit="1" customWidth="1"/>
    <col min="8077" max="8078" width="17.25" style="186" bestFit="1" customWidth="1"/>
    <col min="8079" max="8079" width="15.125" style="186" bestFit="1" customWidth="1"/>
    <col min="8080" max="8081" width="17.25" style="186" bestFit="1" customWidth="1"/>
    <col min="8082" max="8082" width="19.25" style="186" bestFit="1" customWidth="1"/>
    <col min="8083" max="8084" width="21.375" style="186" bestFit="1" customWidth="1"/>
    <col min="8085" max="8085" width="23.5" style="186" bestFit="1" customWidth="1"/>
    <col min="8086" max="8086" width="21.375" style="186" bestFit="1" customWidth="1"/>
    <col min="8087" max="8087" width="19.25" style="186" bestFit="1" customWidth="1"/>
    <col min="8088" max="8089" width="21.375" style="186" bestFit="1" customWidth="1"/>
    <col min="8090" max="8090" width="23.5" style="186" bestFit="1" customWidth="1"/>
    <col min="8091" max="8091" width="21.375" style="186" bestFit="1" customWidth="1"/>
    <col min="8092" max="8092" width="17.25" style="186" bestFit="1" customWidth="1"/>
    <col min="8093" max="8095" width="19.25" style="186" bestFit="1" customWidth="1"/>
    <col min="8096" max="8096" width="18.375" style="186" bestFit="1" customWidth="1"/>
    <col min="8097" max="8098" width="20.375" style="186" bestFit="1" customWidth="1"/>
    <col min="8099" max="8099" width="13" style="186" bestFit="1" customWidth="1"/>
    <col min="8100" max="8101" width="19.25" style="186" bestFit="1" customWidth="1"/>
    <col min="8102" max="8103" width="17.25" style="186" bestFit="1" customWidth="1"/>
    <col min="8104" max="8106" width="19.25" style="186" bestFit="1" customWidth="1"/>
    <col min="8107" max="8108" width="21.375" style="186" bestFit="1" customWidth="1"/>
    <col min="8109" max="8109" width="19.25" style="186" bestFit="1" customWidth="1"/>
    <col min="8110" max="8111" width="21.375" style="186" bestFit="1" customWidth="1"/>
    <col min="8112" max="8112" width="23.5" style="186" bestFit="1" customWidth="1"/>
    <col min="8113" max="8114" width="21.375" style="186" bestFit="1" customWidth="1"/>
    <col min="8115" max="8117" width="23.5" style="186" bestFit="1" customWidth="1"/>
    <col min="8118" max="8119" width="25.5" style="186" bestFit="1" customWidth="1"/>
    <col min="8120" max="8120" width="23.5" style="186" bestFit="1" customWidth="1"/>
    <col min="8121" max="8122" width="25.5" style="186" bestFit="1" customWidth="1"/>
    <col min="8123" max="8123" width="27.625" style="186" bestFit="1" customWidth="1"/>
    <col min="8124" max="8124" width="25.5" style="186" bestFit="1" customWidth="1"/>
    <col min="8125" max="8125" width="22.75" style="186" bestFit="1" customWidth="1"/>
    <col min="8126" max="8126" width="26.875" style="186" bestFit="1" customWidth="1"/>
    <col min="8127" max="8128" width="19.25" style="186" bestFit="1" customWidth="1"/>
    <col min="8129" max="8129" width="25.5" style="186" bestFit="1" customWidth="1"/>
    <col min="8130" max="8131" width="21.375" style="186" bestFit="1" customWidth="1"/>
    <col min="8132" max="8132" width="27.625" style="186" bestFit="1" customWidth="1"/>
    <col min="8133" max="8133" width="8.375" style="186" bestFit="1" customWidth="1"/>
    <col min="8134" max="8136" width="16.75" style="186" bestFit="1" customWidth="1"/>
    <col min="8137" max="8137" width="18.875" style="186" bestFit="1" customWidth="1"/>
    <col min="8138" max="8138" width="23.5" style="186" bestFit="1" customWidth="1"/>
    <col min="8139" max="8139" width="25.5" style="186" bestFit="1" customWidth="1"/>
    <col min="8140" max="8141" width="8.375" style="186" bestFit="1" customWidth="1"/>
    <col min="8142" max="8142" width="10.25" style="186" bestFit="1" customWidth="1"/>
    <col min="8143" max="8143" width="13.75" style="186" bestFit="1" customWidth="1"/>
    <col min="8144" max="8144" width="15.125" style="186" bestFit="1" customWidth="1"/>
    <col min="8145" max="8147" width="21.5" style="186" bestFit="1" customWidth="1"/>
    <col min="8148" max="8149" width="19.25" style="186" bestFit="1" customWidth="1"/>
    <col min="8150" max="8150" width="6.625" style="186" bestFit="1" customWidth="1"/>
    <col min="8151" max="8151" width="9" style="186"/>
    <col min="8152" max="8152" width="15.125" style="186" bestFit="1" customWidth="1"/>
    <col min="8153" max="8153" width="13" style="186" bestFit="1" customWidth="1"/>
    <col min="8154" max="8156" width="9" style="186"/>
    <col min="8157" max="8157" width="13" style="186" bestFit="1" customWidth="1"/>
    <col min="8158" max="8158" width="15" style="186" customWidth="1"/>
    <col min="8159" max="8159" width="13" style="186" bestFit="1" customWidth="1"/>
    <col min="8160" max="8160" width="9" style="186"/>
    <col min="8161" max="8163" width="12.375" style="186" bestFit="1" customWidth="1"/>
    <col min="8164" max="8164" width="11" style="186" bestFit="1" customWidth="1"/>
    <col min="8165" max="8165" width="20.375" style="186" bestFit="1" customWidth="1"/>
    <col min="8166" max="8167" width="27.75" style="186" bestFit="1" customWidth="1"/>
    <col min="8168" max="8169" width="19.375" style="186" bestFit="1" customWidth="1"/>
    <col min="8170" max="8170" width="17.25" style="186" bestFit="1" customWidth="1"/>
    <col min="8171" max="8171" width="19.375" style="186" bestFit="1" customWidth="1"/>
    <col min="8172" max="8173" width="9" style="186"/>
    <col min="8174" max="8174" width="17.375" style="186" bestFit="1" customWidth="1"/>
    <col min="8175" max="8175" width="9" style="186"/>
    <col min="8176" max="8176" width="17.375" style="186" bestFit="1" customWidth="1"/>
    <col min="8177" max="8178" width="9" style="186"/>
    <col min="8179" max="8180" width="11.125" style="186" bestFit="1" customWidth="1"/>
    <col min="8181" max="8181" width="5.25" style="186" bestFit="1" customWidth="1"/>
    <col min="8182" max="8182" width="9" style="186"/>
    <col min="8183" max="8183" width="14.25" style="186" bestFit="1" customWidth="1"/>
    <col min="8184" max="8184" width="17.875" style="186" bestFit="1" customWidth="1"/>
    <col min="8185" max="8185" width="5.25" style="186" bestFit="1" customWidth="1"/>
    <col min="8186" max="8186" width="9" style="186"/>
    <col min="8187" max="8187" width="11" style="186" bestFit="1" customWidth="1"/>
    <col min="8188" max="8188" width="8.375" style="186" bestFit="1" customWidth="1"/>
    <col min="8189" max="8189" width="9.625" style="186" bestFit="1" customWidth="1"/>
    <col min="8190" max="8190" width="15.125" style="186" bestFit="1" customWidth="1"/>
    <col min="8191" max="8191" width="11.125" style="186" bestFit="1" customWidth="1"/>
    <col min="8192" max="8192" width="9.5" style="186" bestFit="1" customWidth="1"/>
    <col min="8193" max="8193" width="11" style="186" bestFit="1" customWidth="1"/>
    <col min="8194" max="8202" width="15.125" style="186" bestFit="1" customWidth="1"/>
    <col min="8203" max="8203" width="7.125" style="186" bestFit="1" customWidth="1"/>
    <col min="8204" max="8204" width="11" style="186" bestFit="1" customWidth="1"/>
    <col min="8205" max="8205" width="15.125" style="186" bestFit="1" customWidth="1"/>
    <col min="8206" max="8206" width="19.25" style="186" bestFit="1" customWidth="1"/>
    <col min="8207" max="8207" width="15.125" style="186" bestFit="1" customWidth="1"/>
    <col min="8208" max="8208" width="19.25" style="186" bestFit="1" customWidth="1"/>
    <col min="8209" max="8209" width="15.125" style="186" bestFit="1" customWidth="1"/>
    <col min="8210" max="8210" width="19.25" style="186" bestFit="1" customWidth="1"/>
    <col min="8211" max="8211" width="15.125" style="186" bestFit="1" customWidth="1"/>
    <col min="8212" max="8212" width="19.25" style="186" bestFit="1" customWidth="1"/>
    <col min="8213" max="8213" width="15.125" style="186" bestFit="1" customWidth="1"/>
    <col min="8214" max="8214" width="19.25" style="186" bestFit="1" customWidth="1"/>
    <col min="8215" max="8215" width="13" style="186" bestFit="1" customWidth="1"/>
    <col min="8216" max="8216" width="17.25" style="186" bestFit="1" customWidth="1"/>
    <col min="8217" max="8217" width="15.125" style="186" bestFit="1" customWidth="1"/>
    <col min="8218" max="8218" width="19.25" style="186" bestFit="1" customWidth="1"/>
    <col min="8219" max="8219" width="15.125" style="186" bestFit="1" customWidth="1"/>
    <col min="8220" max="8220" width="19.25" style="186" bestFit="1" customWidth="1"/>
    <col min="8221" max="8226" width="21.375" style="186" bestFit="1" customWidth="1"/>
    <col min="8227" max="8228" width="17.25" style="186" bestFit="1" customWidth="1"/>
    <col min="8229" max="8229" width="7.125" style="186" bestFit="1" customWidth="1"/>
    <col min="8230" max="8230" width="11" style="186" bestFit="1" customWidth="1"/>
    <col min="8231" max="8231" width="7.125" style="186" bestFit="1" customWidth="1"/>
    <col min="8232" max="8233" width="11" style="186" bestFit="1" customWidth="1"/>
    <col min="8234" max="8234" width="15.125" style="186" bestFit="1" customWidth="1"/>
    <col min="8235" max="8235" width="16.5" style="186" bestFit="1" customWidth="1"/>
    <col min="8236" max="8236" width="20.625" style="186" bestFit="1" customWidth="1"/>
    <col min="8237" max="8237" width="7.125" style="186" bestFit="1" customWidth="1"/>
    <col min="8238" max="8240" width="11" style="186" bestFit="1" customWidth="1"/>
    <col min="8241" max="8241" width="15.125" style="186" bestFit="1" customWidth="1"/>
    <col min="8242" max="8244" width="11" style="186" bestFit="1" customWidth="1"/>
    <col min="8245" max="8245" width="13" style="186" bestFit="1" customWidth="1"/>
    <col min="8246" max="8246" width="11" style="186" bestFit="1" customWidth="1"/>
    <col min="8247" max="8247" width="15.125" style="186" bestFit="1" customWidth="1"/>
    <col min="8248" max="8248" width="17.25" style="186" bestFit="1" customWidth="1"/>
    <col min="8249" max="8249" width="7.125" style="186" bestFit="1" customWidth="1"/>
    <col min="8250" max="8250" width="13" style="186" bestFit="1" customWidth="1"/>
    <col min="8251" max="8252" width="12.375" style="186" bestFit="1" customWidth="1"/>
    <col min="8253" max="8254" width="15.125" style="186" bestFit="1" customWidth="1"/>
    <col min="8255" max="8256" width="18.625" style="186" bestFit="1" customWidth="1"/>
    <col min="8257" max="8258" width="21.375" style="186" bestFit="1" customWidth="1"/>
    <col min="8259" max="8259" width="17.25" style="186" bestFit="1" customWidth="1"/>
    <col min="8260" max="8260" width="11" style="186" bestFit="1" customWidth="1"/>
    <col min="8261" max="8262" width="15.125" style="186" bestFit="1" customWidth="1"/>
    <col min="8263" max="8263" width="11" style="186" bestFit="1" customWidth="1"/>
    <col min="8264" max="8265" width="15.125" style="186" bestFit="1" customWidth="1"/>
    <col min="8266" max="8266" width="11.875" style="186" bestFit="1" customWidth="1"/>
    <col min="8267" max="8267" width="16.375" style="186" bestFit="1" customWidth="1"/>
    <col min="8268" max="8268" width="15.125" style="186" bestFit="1" customWidth="1"/>
    <col min="8269" max="8269" width="11" style="186" bestFit="1" customWidth="1"/>
    <col min="8270" max="8271" width="15.125" style="186" bestFit="1" customWidth="1"/>
    <col min="8272" max="8272" width="11" style="186" bestFit="1" customWidth="1"/>
    <col min="8273" max="8274" width="15.125" style="186" bestFit="1" customWidth="1"/>
    <col min="8275" max="8275" width="5.25" style="186" bestFit="1" customWidth="1"/>
    <col min="8276" max="8277" width="9" style="186"/>
    <col min="8278" max="8278" width="7.125" style="186" bestFit="1" customWidth="1"/>
    <col min="8279" max="8279" width="9" style="186"/>
    <col min="8280" max="8280" width="59.375" style="186" bestFit="1" customWidth="1"/>
    <col min="8281" max="8281" width="45.5" style="186" bestFit="1" customWidth="1"/>
    <col min="8282" max="8282" width="27.625" style="186" bestFit="1" customWidth="1"/>
    <col min="8283" max="8283" width="11" style="186" bestFit="1" customWidth="1"/>
    <col min="8284" max="8287" width="13" style="186" bestFit="1" customWidth="1"/>
    <col min="8288" max="8288" width="14.375" style="186" bestFit="1" customWidth="1"/>
    <col min="8289" max="8289" width="13" style="186" bestFit="1" customWidth="1"/>
    <col min="8290" max="8291" width="18.125" style="186" bestFit="1" customWidth="1"/>
    <col min="8292" max="8292" width="20.25" style="186" bestFit="1" customWidth="1"/>
    <col min="8293" max="8293" width="17.625" style="186" bestFit="1" customWidth="1"/>
    <col min="8294" max="8294" width="15.125" style="186" bestFit="1" customWidth="1"/>
    <col min="8295" max="8295" width="21.375" style="186" bestFit="1" customWidth="1"/>
    <col min="8296" max="8296" width="12.875" style="186" bestFit="1" customWidth="1"/>
    <col min="8297" max="8297" width="13" style="186" bestFit="1" customWidth="1"/>
    <col min="8298" max="8298" width="21.5" style="186" bestFit="1" customWidth="1"/>
    <col min="8299" max="8300" width="13.125" style="186" bestFit="1" customWidth="1"/>
    <col min="8301" max="8301" width="21.25" style="186" bestFit="1" customWidth="1"/>
    <col min="8302" max="8302" width="17.375" style="186" bestFit="1" customWidth="1"/>
    <col min="8303" max="8303" width="13.125" style="186" bestFit="1" customWidth="1"/>
    <col min="8304" max="8304" width="15.125" style="186" bestFit="1" customWidth="1"/>
    <col min="8305" max="8305" width="25.25" style="186" bestFit="1" customWidth="1"/>
    <col min="8306" max="8306" width="18.875" style="186" bestFit="1" customWidth="1"/>
    <col min="8307" max="8307" width="28" style="186" bestFit="1" customWidth="1"/>
    <col min="8308" max="8308" width="26.75" style="186" bestFit="1" customWidth="1"/>
    <col min="8309" max="8309" width="28" style="186" bestFit="1" customWidth="1"/>
    <col min="8310" max="8310" width="25.25" style="186" bestFit="1" customWidth="1"/>
    <col min="8311" max="8311" width="29.625" style="186" bestFit="1" customWidth="1"/>
    <col min="8312" max="8312" width="25.25" style="186" bestFit="1" customWidth="1"/>
    <col min="8313" max="8313" width="29.625" style="186" bestFit="1" customWidth="1"/>
    <col min="8314" max="8314" width="25.25" style="186" bestFit="1" customWidth="1"/>
    <col min="8315" max="8316" width="18.875" style="186" bestFit="1" customWidth="1"/>
    <col min="8317" max="8317" width="21" style="186" bestFit="1" customWidth="1"/>
    <col min="8318" max="8318" width="20.875" style="186" bestFit="1" customWidth="1"/>
    <col min="8319" max="8319" width="12.625" style="186" bestFit="1" customWidth="1"/>
    <col min="8320" max="8320" width="15.125" style="186" bestFit="1" customWidth="1"/>
    <col min="8321" max="8321" width="7.125" style="186" bestFit="1" customWidth="1"/>
    <col min="8322" max="8322" width="19.25" style="186" bestFit="1" customWidth="1"/>
    <col min="8323" max="8325" width="15.125" style="186" bestFit="1" customWidth="1"/>
    <col min="8326" max="8326" width="17.25" style="186" bestFit="1" customWidth="1"/>
    <col min="8327" max="8329" width="15.125" style="186" bestFit="1" customWidth="1"/>
    <col min="8330" max="8331" width="17.25" style="186" bestFit="1" customWidth="1"/>
    <col min="8332" max="8332" width="15.125" style="186" bestFit="1" customWidth="1"/>
    <col min="8333" max="8334" width="17.25" style="186" bestFit="1" customWidth="1"/>
    <col min="8335" max="8335" width="15.125" style="186" bestFit="1" customWidth="1"/>
    <col min="8336" max="8337" width="17.25" style="186" bestFit="1" customWidth="1"/>
    <col min="8338" max="8338" width="19.25" style="186" bestFit="1" customWidth="1"/>
    <col min="8339" max="8340" width="21.375" style="186" bestFit="1" customWidth="1"/>
    <col min="8341" max="8341" width="23.5" style="186" bestFit="1" customWidth="1"/>
    <col min="8342" max="8342" width="21.375" style="186" bestFit="1" customWidth="1"/>
    <col min="8343" max="8343" width="19.25" style="186" bestFit="1" customWidth="1"/>
    <col min="8344" max="8345" width="21.375" style="186" bestFit="1" customWidth="1"/>
    <col min="8346" max="8346" width="23.5" style="186" bestFit="1" customWidth="1"/>
    <col min="8347" max="8347" width="21.375" style="186" bestFit="1" customWidth="1"/>
    <col min="8348" max="8348" width="17.25" style="186" bestFit="1" customWidth="1"/>
    <col min="8349" max="8351" width="19.25" style="186" bestFit="1" customWidth="1"/>
    <col min="8352" max="8352" width="18.375" style="186" bestFit="1" customWidth="1"/>
    <col min="8353" max="8354" width="20.375" style="186" bestFit="1" customWidth="1"/>
    <col min="8355" max="8355" width="13" style="186" bestFit="1" customWidth="1"/>
    <col min="8356" max="8357" width="19.25" style="186" bestFit="1" customWidth="1"/>
    <col min="8358" max="8359" width="17.25" style="186" bestFit="1" customWidth="1"/>
    <col min="8360" max="8362" width="19.25" style="186" bestFit="1" customWidth="1"/>
    <col min="8363" max="8364" width="21.375" style="186" bestFit="1" customWidth="1"/>
    <col min="8365" max="8365" width="19.25" style="186" bestFit="1" customWidth="1"/>
    <col min="8366" max="8367" width="21.375" style="186" bestFit="1" customWidth="1"/>
    <col min="8368" max="8368" width="23.5" style="186" bestFit="1" customWidth="1"/>
    <col min="8369" max="8370" width="21.375" style="186" bestFit="1" customWidth="1"/>
    <col min="8371" max="8373" width="23.5" style="186" bestFit="1" customWidth="1"/>
    <col min="8374" max="8375" width="25.5" style="186" bestFit="1" customWidth="1"/>
    <col min="8376" max="8376" width="23.5" style="186" bestFit="1" customWidth="1"/>
    <col min="8377" max="8378" width="25.5" style="186" bestFit="1" customWidth="1"/>
    <col min="8379" max="8379" width="27.625" style="186" bestFit="1" customWidth="1"/>
    <col min="8380" max="8380" width="25.5" style="186" bestFit="1" customWidth="1"/>
    <col min="8381" max="8381" width="22.75" style="186" bestFit="1" customWidth="1"/>
    <col min="8382" max="8382" width="26.875" style="186" bestFit="1" customWidth="1"/>
    <col min="8383" max="8384" width="19.25" style="186" bestFit="1" customWidth="1"/>
    <col min="8385" max="8385" width="25.5" style="186" bestFit="1" customWidth="1"/>
    <col min="8386" max="8387" width="21.375" style="186" bestFit="1" customWidth="1"/>
    <col min="8388" max="8388" width="27.625" style="186" bestFit="1" customWidth="1"/>
    <col min="8389" max="8389" width="8.375" style="186" bestFit="1" customWidth="1"/>
    <col min="8390" max="8392" width="16.75" style="186" bestFit="1" customWidth="1"/>
    <col min="8393" max="8393" width="18.875" style="186" bestFit="1" customWidth="1"/>
    <col min="8394" max="8394" width="23.5" style="186" bestFit="1" customWidth="1"/>
    <col min="8395" max="8395" width="25.5" style="186" bestFit="1" customWidth="1"/>
    <col min="8396" max="8397" width="8.375" style="186" bestFit="1" customWidth="1"/>
    <col min="8398" max="8398" width="10.25" style="186" bestFit="1" customWidth="1"/>
    <col min="8399" max="8399" width="13.75" style="186" bestFit="1" customWidth="1"/>
    <col min="8400" max="8400" width="15.125" style="186" bestFit="1" customWidth="1"/>
    <col min="8401" max="8403" width="21.5" style="186" bestFit="1" customWidth="1"/>
    <col min="8404" max="8405" width="19.25" style="186" bestFit="1" customWidth="1"/>
    <col min="8406" max="8406" width="6.625" style="186" bestFit="1" customWidth="1"/>
    <col min="8407" max="8407" width="9" style="186"/>
    <col min="8408" max="8408" width="15.125" style="186" bestFit="1" customWidth="1"/>
    <col min="8409" max="8409" width="13" style="186" bestFit="1" customWidth="1"/>
    <col min="8410" max="8412" width="9" style="186"/>
    <col min="8413" max="8413" width="13" style="186" bestFit="1" customWidth="1"/>
    <col min="8414" max="8414" width="15" style="186" customWidth="1"/>
    <col min="8415" max="8415" width="13" style="186" bestFit="1" customWidth="1"/>
    <col min="8416" max="8416" width="9" style="186"/>
    <col min="8417" max="8419" width="12.375" style="186" bestFit="1" customWidth="1"/>
    <col min="8420" max="8420" width="11" style="186" bestFit="1" customWidth="1"/>
    <col min="8421" max="8421" width="20.375" style="186" bestFit="1" customWidth="1"/>
    <col min="8422" max="8423" width="27.75" style="186" bestFit="1" customWidth="1"/>
    <col min="8424" max="8425" width="19.375" style="186" bestFit="1" customWidth="1"/>
    <col min="8426" max="8426" width="17.25" style="186" bestFit="1" customWidth="1"/>
    <col min="8427" max="8427" width="19.375" style="186" bestFit="1" customWidth="1"/>
    <col min="8428" max="8429" width="9" style="186"/>
    <col min="8430" max="8430" width="17.375" style="186" bestFit="1" customWidth="1"/>
    <col min="8431" max="8431" width="9" style="186"/>
    <col min="8432" max="8432" width="17.375" style="186" bestFit="1" customWidth="1"/>
    <col min="8433" max="8434" width="9" style="186"/>
    <col min="8435" max="8436" width="11.125" style="186" bestFit="1" customWidth="1"/>
    <col min="8437" max="8437" width="5.25" style="186" bestFit="1" customWidth="1"/>
    <col min="8438" max="8438" width="9" style="186"/>
    <col min="8439" max="8439" width="14.25" style="186" bestFit="1" customWidth="1"/>
    <col min="8440" max="8440" width="17.875" style="186" bestFit="1" customWidth="1"/>
    <col min="8441" max="8441" width="5.25" style="186" bestFit="1" customWidth="1"/>
    <col min="8442" max="8442" width="9" style="186"/>
    <col min="8443" max="8443" width="11" style="186" bestFit="1" customWidth="1"/>
    <col min="8444" max="8444" width="8.375" style="186" bestFit="1" customWidth="1"/>
    <col min="8445" max="8445" width="9.625" style="186" bestFit="1" customWidth="1"/>
    <col min="8446" max="8446" width="15.125" style="186" bestFit="1" customWidth="1"/>
    <col min="8447" max="8447" width="11.125" style="186" bestFit="1" customWidth="1"/>
    <col min="8448" max="8448" width="9.5" style="186" bestFit="1" customWidth="1"/>
    <col min="8449" max="8449" width="11" style="186" bestFit="1" customWidth="1"/>
    <col min="8450" max="8458" width="15.125" style="186" bestFit="1" customWidth="1"/>
    <col min="8459" max="8459" width="7.125" style="186" bestFit="1" customWidth="1"/>
    <col min="8460" max="8460" width="11" style="186" bestFit="1" customWidth="1"/>
    <col min="8461" max="8461" width="15.125" style="186" bestFit="1" customWidth="1"/>
    <col min="8462" max="8462" width="19.25" style="186" bestFit="1" customWidth="1"/>
    <col min="8463" max="8463" width="15.125" style="186" bestFit="1" customWidth="1"/>
    <col min="8464" max="8464" width="19.25" style="186" bestFit="1" customWidth="1"/>
    <col min="8465" max="8465" width="15.125" style="186" bestFit="1" customWidth="1"/>
    <col min="8466" max="8466" width="19.25" style="186" bestFit="1" customWidth="1"/>
    <col min="8467" max="8467" width="15.125" style="186" bestFit="1" customWidth="1"/>
    <col min="8468" max="8468" width="19.25" style="186" bestFit="1" customWidth="1"/>
    <col min="8469" max="8469" width="15.125" style="186" bestFit="1" customWidth="1"/>
    <col min="8470" max="8470" width="19.25" style="186" bestFit="1" customWidth="1"/>
    <col min="8471" max="8471" width="13" style="186" bestFit="1" customWidth="1"/>
    <col min="8472" max="8472" width="17.25" style="186" bestFit="1" customWidth="1"/>
    <col min="8473" max="8473" width="15.125" style="186" bestFit="1" customWidth="1"/>
    <col min="8474" max="8474" width="19.25" style="186" bestFit="1" customWidth="1"/>
    <col min="8475" max="8475" width="15.125" style="186" bestFit="1" customWidth="1"/>
    <col min="8476" max="8476" width="19.25" style="186" bestFit="1" customWidth="1"/>
    <col min="8477" max="8482" width="21.375" style="186" bestFit="1" customWidth="1"/>
    <col min="8483" max="8484" width="17.25" style="186" bestFit="1" customWidth="1"/>
    <col min="8485" max="8485" width="7.125" style="186" bestFit="1" customWidth="1"/>
    <col min="8486" max="8486" width="11" style="186" bestFit="1" customWidth="1"/>
    <col min="8487" max="8487" width="7.125" style="186" bestFit="1" customWidth="1"/>
    <col min="8488" max="8489" width="11" style="186" bestFit="1" customWidth="1"/>
    <col min="8490" max="8490" width="15.125" style="186" bestFit="1" customWidth="1"/>
    <col min="8491" max="8491" width="16.5" style="186" bestFit="1" customWidth="1"/>
    <col min="8492" max="8492" width="20.625" style="186" bestFit="1" customWidth="1"/>
    <col min="8493" max="8493" width="7.125" style="186" bestFit="1" customWidth="1"/>
    <col min="8494" max="8496" width="11" style="186" bestFit="1" customWidth="1"/>
    <col min="8497" max="8497" width="15.125" style="186" bestFit="1" customWidth="1"/>
    <col min="8498" max="8500" width="11" style="186" bestFit="1" customWidth="1"/>
    <col min="8501" max="8501" width="13" style="186" bestFit="1" customWidth="1"/>
    <col min="8502" max="8502" width="11" style="186" bestFit="1" customWidth="1"/>
    <col min="8503" max="8503" width="15.125" style="186" bestFit="1" customWidth="1"/>
    <col min="8504" max="8504" width="17.25" style="186" bestFit="1" customWidth="1"/>
    <col min="8505" max="8505" width="7.125" style="186" bestFit="1" customWidth="1"/>
    <col min="8506" max="8506" width="13" style="186" bestFit="1" customWidth="1"/>
    <col min="8507" max="8508" width="12.375" style="186" bestFit="1" customWidth="1"/>
    <col min="8509" max="8510" width="15.125" style="186" bestFit="1" customWidth="1"/>
    <col min="8511" max="8512" width="18.625" style="186" bestFit="1" customWidth="1"/>
    <col min="8513" max="8514" width="21.375" style="186" bestFit="1" customWidth="1"/>
    <col min="8515" max="8515" width="17.25" style="186" bestFit="1" customWidth="1"/>
    <col min="8516" max="8516" width="11" style="186" bestFit="1" customWidth="1"/>
    <col min="8517" max="8518" width="15.125" style="186" bestFit="1" customWidth="1"/>
    <col min="8519" max="8519" width="11" style="186" bestFit="1" customWidth="1"/>
    <col min="8520" max="8521" width="15.125" style="186" bestFit="1" customWidth="1"/>
    <col min="8522" max="8522" width="11.875" style="186" bestFit="1" customWidth="1"/>
    <col min="8523" max="8523" width="16.375" style="186" bestFit="1" customWidth="1"/>
    <col min="8524" max="8524" width="15.125" style="186" bestFit="1" customWidth="1"/>
    <col min="8525" max="8525" width="11" style="186" bestFit="1" customWidth="1"/>
    <col min="8526" max="8527" width="15.125" style="186" bestFit="1" customWidth="1"/>
    <col min="8528" max="8528" width="11" style="186" bestFit="1" customWidth="1"/>
    <col min="8529" max="8530" width="15.125" style="186" bestFit="1" customWidth="1"/>
    <col min="8531" max="8531" width="5.25" style="186" bestFit="1" customWidth="1"/>
    <col min="8532" max="8533" width="9" style="186"/>
    <col min="8534" max="8534" width="7.125" style="186" bestFit="1" customWidth="1"/>
    <col min="8535" max="8535" width="9" style="186"/>
    <col min="8536" max="8536" width="59.375" style="186" bestFit="1" customWidth="1"/>
    <col min="8537" max="8537" width="45.5" style="186" bestFit="1" customWidth="1"/>
    <col min="8538" max="8538" width="27.625" style="186" bestFit="1" customWidth="1"/>
    <col min="8539" max="8539" width="11" style="186" bestFit="1" customWidth="1"/>
    <col min="8540" max="8543" width="13" style="186" bestFit="1" customWidth="1"/>
    <col min="8544" max="8544" width="14.375" style="186" bestFit="1" customWidth="1"/>
    <col min="8545" max="8545" width="13" style="186" bestFit="1" customWidth="1"/>
    <col min="8546" max="8547" width="18.125" style="186" bestFit="1" customWidth="1"/>
    <col min="8548" max="8548" width="20.25" style="186" bestFit="1" customWidth="1"/>
    <col min="8549" max="8549" width="17.625" style="186" bestFit="1" customWidth="1"/>
    <col min="8550" max="8550" width="15.125" style="186" bestFit="1" customWidth="1"/>
    <col min="8551" max="8551" width="21.375" style="186" bestFit="1" customWidth="1"/>
    <col min="8552" max="8552" width="12.875" style="186" bestFit="1" customWidth="1"/>
    <col min="8553" max="8553" width="13" style="186" bestFit="1" customWidth="1"/>
    <col min="8554" max="8554" width="21.5" style="186" bestFit="1" customWidth="1"/>
    <col min="8555" max="8556" width="13.125" style="186" bestFit="1" customWidth="1"/>
    <col min="8557" max="8557" width="21.25" style="186" bestFit="1" customWidth="1"/>
    <col min="8558" max="8558" width="17.375" style="186" bestFit="1" customWidth="1"/>
    <col min="8559" max="8559" width="13.125" style="186" bestFit="1" customWidth="1"/>
    <col min="8560" max="8560" width="15.125" style="186" bestFit="1" customWidth="1"/>
    <col min="8561" max="8561" width="25.25" style="186" bestFit="1" customWidth="1"/>
    <col min="8562" max="8562" width="18.875" style="186" bestFit="1" customWidth="1"/>
    <col min="8563" max="8563" width="28" style="186" bestFit="1" customWidth="1"/>
    <col min="8564" max="8564" width="26.75" style="186" bestFit="1" customWidth="1"/>
    <col min="8565" max="8565" width="28" style="186" bestFit="1" customWidth="1"/>
    <col min="8566" max="8566" width="25.25" style="186" bestFit="1" customWidth="1"/>
    <col min="8567" max="8567" width="29.625" style="186" bestFit="1" customWidth="1"/>
    <col min="8568" max="8568" width="25.25" style="186" bestFit="1" customWidth="1"/>
    <col min="8569" max="8569" width="29.625" style="186" bestFit="1" customWidth="1"/>
    <col min="8570" max="8570" width="25.25" style="186" bestFit="1" customWidth="1"/>
    <col min="8571" max="8572" width="18.875" style="186" bestFit="1" customWidth="1"/>
    <col min="8573" max="8573" width="21" style="186" bestFit="1" customWidth="1"/>
    <col min="8574" max="8574" width="20.875" style="186" bestFit="1" customWidth="1"/>
    <col min="8575" max="8575" width="12.625" style="186" bestFit="1" customWidth="1"/>
    <col min="8576" max="8576" width="15.125" style="186" bestFit="1" customWidth="1"/>
    <col min="8577" max="8577" width="7.125" style="186" bestFit="1" customWidth="1"/>
    <col min="8578" max="8578" width="19.25" style="186" bestFit="1" customWidth="1"/>
    <col min="8579" max="8581" width="15.125" style="186" bestFit="1" customWidth="1"/>
    <col min="8582" max="8582" width="17.25" style="186" bestFit="1" customWidth="1"/>
    <col min="8583" max="8585" width="15.125" style="186" bestFit="1" customWidth="1"/>
    <col min="8586" max="8587" width="17.25" style="186" bestFit="1" customWidth="1"/>
    <col min="8588" max="8588" width="15.125" style="186" bestFit="1" customWidth="1"/>
    <col min="8589" max="8590" width="17.25" style="186" bestFit="1" customWidth="1"/>
    <col min="8591" max="8591" width="15.125" style="186" bestFit="1" customWidth="1"/>
    <col min="8592" max="8593" width="17.25" style="186" bestFit="1" customWidth="1"/>
    <col min="8594" max="8594" width="19.25" style="186" bestFit="1" customWidth="1"/>
    <col min="8595" max="8596" width="21.375" style="186" bestFit="1" customWidth="1"/>
    <col min="8597" max="8597" width="23.5" style="186" bestFit="1" customWidth="1"/>
    <col min="8598" max="8598" width="21.375" style="186" bestFit="1" customWidth="1"/>
    <col min="8599" max="8599" width="19.25" style="186" bestFit="1" customWidth="1"/>
    <col min="8600" max="8601" width="21.375" style="186" bestFit="1" customWidth="1"/>
    <col min="8602" max="8602" width="23.5" style="186" bestFit="1" customWidth="1"/>
    <col min="8603" max="8603" width="21.375" style="186" bestFit="1" customWidth="1"/>
    <col min="8604" max="8604" width="17.25" style="186" bestFit="1" customWidth="1"/>
    <col min="8605" max="8607" width="19.25" style="186" bestFit="1" customWidth="1"/>
    <col min="8608" max="8608" width="18.375" style="186" bestFit="1" customWidth="1"/>
    <col min="8609" max="8610" width="20.375" style="186" bestFit="1" customWidth="1"/>
    <col min="8611" max="8611" width="13" style="186" bestFit="1" customWidth="1"/>
    <col min="8612" max="8613" width="19.25" style="186" bestFit="1" customWidth="1"/>
    <col min="8614" max="8615" width="17.25" style="186" bestFit="1" customWidth="1"/>
    <col min="8616" max="8618" width="19.25" style="186" bestFit="1" customWidth="1"/>
    <col min="8619" max="8620" width="21.375" style="186" bestFit="1" customWidth="1"/>
    <col min="8621" max="8621" width="19.25" style="186" bestFit="1" customWidth="1"/>
    <col min="8622" max="8623" width="21.375" style="186" bestFit="1" customWidth="1"/>
    <col min="8624" max="8624" width="23.5" style="186" bestFit="1" customWidth="1"/>
    <col min="8625" max="8626" width="21.375" style="186" bestFit="1" customWidth="1"/>
    <col min="8627" max="8629" width="23.5" style="186" bestFit="1" customWidth="1"/>
    <col min="8630" max="8631" width="25.5" style="186" bestFit="1" customWidth="1"/>
    <col min="8632" max="8632" width="23.5" style="186" bestFit="1" customWidth="1"/>
    <col min="8633" max="8634" width="25.5" style="186" bestFit="1" customWidth="1"/>
    <col min="8635" max="8635" width="27.625" style="186" bestFit="1" customWidth="1"/>
    <col min="8636" max="8636" width="25.5" style="186" bestFit="1" customWidth="1"/>
    <col min="8637" max="8637" width="22.75" style="186" bestFit="1" customWidth="1"/>
    <col min="8638" max="8638" width="26.875" style="186" bestFit="1" customWidth="1"/>
    <col min="8639" max="8640" width="19.25" style="186" bestFit="1" customWidth="1"/>
    <col min="8641" max="8641" width="25.5" style="186" bestFit="1" customWidth="1"/>
    <col min="8642" max="8643" width="21.375" style="186" bestFit="1" customWidth="1"/>
    <col min="8644" max="8644" width="27.625" style="186" bestFit="1" customWidth="1"/>
    <col min="8645" max="8645" width="8.375" style="186" bestFit="1" customWidth="1"/>
    <col min="8646" max="8648" width="16.75" style="186" bestFit="1" customWidth="1"/>
    <col min="8649" max="8649" width="18.875" style="186" bestFit="1" customWidth="1"/>
    <col min="8650" max="8650" width="23.5" style="186" bestFit="1" customWidth="1"/>
    <col min="8651" max="8651" width="25.5" style="186" bestFit="1" customWidth="1"/>
    <col min="8652" max="8653" width="8.375" style="186" bestFit="1" customWidth="1"/>
    <col min="8654" max="8654" width="10.25" style="186" bestFit="1" customWidth="1"/>
    <col min="8655" max="8655" width="13.75" style="186" bestFit="1" customWidth="1"/>
    <col min="8656" max="8656" width="15.125" style="186" bestFit="1" customWidth="1"/>
    <col min="8657" max="8659" width="21.5" style="186" bestFit="1" customWidth="1"/>
    <col min="8660" max="8661" width="19.25" style="186" bestFit="1" customWidth="1"/>
    <col min="8662" max="8662" width="6.625" style="186" bestFit="1" customWidth="1"/>
    <col min="8663" max="8663" width="9" style="186"/>
    <col min="8664" max="8664" width="15.125" style="186" bestFit="1" customWidth="1"/>
    <col min="8665" max="8665" width="13" style="186" bestFit="1" customWidth="1"/>
    <col min="8666" max="8668" width="9" style="186"/>
    <col min="8669" max="8669" width="13" style="186" bestFit="1" customWidth="1"/>
    <col min="8670" max="8670" width="15" style="186" customWidth="1"/>
    <col min="8671" max="8671" width="13" style="186" bestFit="1" customWidth="1"/>
    <col min="8672" max="8672" width="9" style="186"/>
    <col min="8673" max="8675" width="12.375" style="186" bestFit="1" customWidth="1"/>
    <col min="8676" max="8676" width="11" style="186" bestFit="1" customWidth="1"/>
    <col min="8677" max="8677" width="20.375" style="186" bestFit="1" customWidth="1"/>
    <col min="8678" max="8679" width="27.75" style="186" bestFit="1" customWidth="1"/>
    <col min="8680" max="8681" width="19.375" style="186" bestFit="1" customWidth="1"/>
    <col min="8682" max="8682" width="17.25" style="186" bestFit="1" customWidth="1"/>
    <col min="8683" max="8683" width="19.375" style="186" bestFit="1" customWidth="1"/>
    <col min="8684" max="8685" width="9" style="186"/>
    <col min="8686" max="8686" width="17.375" style="186" bestFit="1" customWidth="1"/>
    <col min="8687" max="8687" width="9" style="186"/>
    <col min="8688" max="8688" width="17.375" style="186" bestFit="1" customWidth="1"/>
    <col min="8689" max="8690" width="9" style="186"/>
    <col min="8691" max="8692" width="11.125" style="186" bestFit="1" customWidth="1"/>
    <col min="8693" max="8693" width="5.25" style="186" bestFit="1" customWidth="1"/>
    <col min="8694" max="8694" width="9" style="186"/>
    <col min="8695" max="8695" width="14.25" style="186" bestFit="1" customWidth="1"/>
    <col min="8696" max="8696" width="17.875" style="186" bestFit="1" customWidth="1"/>
    <col min="8697" max="8697" width="5.25" style="186" bestFit="1" customWidth="1"/>
    <col min="8698" max="8698" width="9" style="186"/>
    <col min="8699" max="8699" width="11" style="186" bestFit="1" customWidth="1"/>
    <col min="8700" max="8700" width="8.375" style="186" bestFit="1" customWidth="1"/>
    <col min="8701" max="8701" width="9.625" style="186" bestFit="1" customWidth="1"/>
    <col min="8702" max="8702" width="15.125" style="186" bestFit="1" customWidth="1"/>
    <col min="8703" max="8703" width="11.125" style="186" bestFit="1" customWidth="1"/>
    <col min="8704" max="8704" width="9.5" style="186" bestFit="1" customWidth="1"/>
    <col min="8705" max="8705" width="11" style="186" bestFit="1" customWidth="1"/>
    <col min="8706" max="8714" width="15.125" style="186" bestFit="1" customWidth="1"/>
    <col min="8715" max="8715" width="7.125" style="186" bestFit="1" customWidth="1"/>
    <col min="8716" max="8716" width="11" style="186" bestFit="1" customWidth="1"/>
    <col min="8717" max="8717" width="15.125" style="186" bestFit="1" customWidth="1"/>
    <col min="8718" max="8718" width="19.25" style="186" bestFit="1" customWidth="1"/>
    <col min="8719" max="8719" width="15.125" style="186" bestFit="1" customWidth="1"/>
    <col min="8720" max="8720" width="19.25" style="186" bestFit="1" customWidth="1"/>
    <col min="8721" max="8721" width="15.125" style="186" bestFit="1" customWidth="1"/>
    <col min="8722" max="8722" width="19.25" style="186" bestFit="1" customWidth="1"/>
    <col min="8723" max="8723" width="15.125" style="186" bestFit="1" customWidth="1"/>
    <col min="8724" max="8724" width="19.25" style="186" bestFit="1" customWidth="1"/>
    <col min="8725" max="8725" width="15.125" style="186" bestFit="1" customWidth="1"/>
    <col min="8726" max="8726" width="19.25" style="186" bestFit="1" customWidth="1"/>
    <col min="8727" max="8727" width="13" style="186" bestFit="1" customWidth="1"/>
    <col min="8728" max="8728" width="17.25" style="186" bestFit="1" customWidth="1"/>
    <col min="8729" max="8729" width="15.125" style="186" bestFit="1" customWidth="1"/>
    <col min="8730" max="8730" width="19.25" style="186" bestFit="1" customWidth="1"/>
    <col min="8731" max="8731" width="15.125" style="186" bestFit="1" customWidth="1"/>
    <col min="8732" max="8732" width="19.25" style="186" bestFit="1" customWidth="1"/>
    <col min="8733" max="8738" width="21.375" style="186" bestFit="1" customWidth="1"/>
    <col min="8739" max="8740" width="17.25" style="186" bestFit="1" customWidth="1"/>
    <col min="8741" max="8741" width="7.125" style="186" bestFit="1" customWidth="1"/>
    <col min="8742" max="8742" width="11" style="186" bestFit="1" customWidth="1"/>
    <col min="8743" max="8743" width="7.125" style="186" bestFit="1" customWidth="1"/>
    <col min="8744" max="8745" width="11" style="186" bestFit="1" customWidth="1"/>
    <col min="8746" max="8746" width="15.125" style="186" bestFit="1" customWidth="1"/>
    <col min="8747" max="8747" width="16.5" style="186" bestFit="1" customWidth="1"/>
    <col min="8748" max="8748" width="20.625" style="186" bestFit="1" customWidth="1"/>
    <col min="8749" max="8749" width="7.125" style="186" bestFit="1" customWidth="1"/>
    <col min="8750" max="8752" width="11" style="186" bestFit="1" customWidth="1"/>
    <col min="8753" max="8753" width="15.125" style="186" bestFit="1" customWidth="1"/>
    <col min="8754" max="8756" width="11" style="186" bestFit="1" customWidth="1"/>
    <col min="8757" max="8757" width="13" style="186" bestFit="1" customWidth="1"/>
    <col min="8758" max="8758" width="11" style="186" bestFit="1" customWidth="1"/>
    <col min="8759" max="8759" width="15.125" style="186" bestFit="1" customWidth="1"/>
    <col min="8760" max="8760" width="17.25" style="186" bestFit="1" customWidth="1"/>
    <col min="8761" max="8761" width="7.125" style="186" bestFit="1" customWidth="1"/>
    <col min="8762" max="8762" width="13" style="186" bestFit="1" customWidth="1"/>
    <col min="8763" max="8764" width="12.375" style="186" bestFit="1" customWidth="1"/>
    <col min="8765" max="8766" width="15.125" style="186" bestFit="1" customWidth="1"/>
    <col min="8767" max="8768" width="18.625" style="186" bestFit="1" customWidth="1"/>
    <col min="8769" max="8770" width="21.375" style="186" bestFit="1" customWidth="1"/>
    <col min="8771" max="8771" width="17.25" style="186" bestFit="1" customWidth="1"/>
    <col min="8772" max="8772" width="11" style="186" bestFit="1" customWidth="1"/>
    <col min="8773" max="8774" width="15.125" style="186" bestFit="1" customWidth="1"/>
    <col min="8775" max="8775" width="11" style="186" bestFit="1" customWidth="1"/>
    <col min="8776" max="8777" width="15.125" style="186" bestFit="1" customWidth="1"/>
    <col min="8778" max="8778" width="11.875" style="186" bestFit="1" customWidth="1"/>
    <col min="8779" max="8779" width="16.375" style="186" bestFit="1" customWidth="1"/>
    <col min="8780" max="8780" width="15.125" style="186" bestFit="1" customWidth="1"/>
    <col min="8781" max="8781" width="11" style="186" bestFit="1" customWidth="1"/>
    <col min="8782" max="8783" width="15.125" style="186" bestFit="1" customWidth="1"/>
    <col min="8784" max="8784" width="11" style="186" bestFit="1" customWidth="1"/>
    <col min="8785" max="8786" width="15.125" style="186" bestFit="1" customWidth="1"/>
    <col min="8787" max="8787" width="5.25" style="186" bestFit="1" customWidth="1"/>
    <col min="8788" max="8789" width="9" style="186"/>
    <col min="8790" max="8790" width="7.125" style="186" bestFit="1" customWidth="1"/>
    <col min="8791" max="8791" width="9" style="186"/>
    <col min="8792" max="8792" width="59.375" style="186" bestFit="1" customWidth="1"/>
    <col min="8793" max="8793" width="45.5" style="186" bestFit="1" customWidth="1"/>
    <col min="8794" max="8794" width="27.625" style="186" bestFit="1" customWidth="1"/>
    <col min="8795" max="8795" width="11" style="186" bestFit="1" customWidth="1"/>
    <col min="8796" max="8799" width="13" style="186" bestFit="1" customWidth="1"/>
    <col min="8800" max="8800" width="14.375" style="186" bestFit="1" customWidth="1"/>
    <col min="8801" max="8801" width="13" style="186" bestFit="1" customWidth="1"/>
    <col min="8802" max="8803" width="18.125" style="186" bestFit="1" customWidth="1"/>
    <col min="8804" max="8804" width="20.25" style="186" bestFit="1" customWidth="1"/>
    <col min="8805" max="8805" width="17.625" style="186" bestFit="1" customWidth="1"/>
    <col min="8806" max="8806" width="15.125" style="186" bestFit="1" customWidth="1"/>
    <col min="8807" max="8807" width="21.375" style="186" bestFit="1" customWidth="1"/>
    <col min="8808" max="8808" width="12.875" style="186" bestFit="1" customWidth="1"/>
    <col min="8809" max="8809" width="13" style="186" bestFit="1" customWidth="1"/>
    <col min="8810" max="8810" width="21.5" style="186" bestFit="1" customWidth="1"/>
    <col min="8811" max="8812" width="13.125" style="186" bestFit="1" customWidth="1"/>
    <col min="8813" max="8813" width="21.25" style="186" bestFit="1" customWidth="1"/>
    <col min="8814" max="8814" width="17.375" style="186" bestFit="1" customWidth="1"/>
    <col min="8815" max="8815" width="13.125" style="186" bestFit="1" customWidth="1"/>
    <col min="8816" max="8816" width="15.125" style="186" bestFit="1" customWidth="1"/>
    <col min="8817" max="8817" width="25.25" style="186" bestFit="1" customWidth="1"/>
    <col min="8818" max="8818" width="18.875" style="186" bestFit="1" customWidth="1"/>
    <col min="8819" max="8819" width="28" style="186" bestFit="1" customWidth="1"/>
    <col min="8820" max="8820" width="26.75" style="186" bestFit="1" customWidth="1"/>
    <col min="8821" max="8821" width="28" style="186" bestFit="1" customWidth="1"/>
    <col min="8822" max="8822" width="25.25" style="186" bestFit="1" customWidth="1"/>
    <col min="8823" max="8823" width="29.625" style="186" bestFit="1" customWidth="1"/>
    <col min="8824" max="8824" width="25.25" style="186" bestFit="1" customWidth="1"/>
    <col min="8825" max="8825" width="29.625" style="186" bestFit="1" customWidth="1"/>
    <col min="8826" max="8826" width="25.25" style="186" bestFit="1" customWidth="1"/>
    <col min="8827" max="8828" width="18.875" style="186" bestFit="1" customWidth="1"/>
    <col min="8829" max="8829" width="21" style="186" bestFit="1" customWidth="1"/>
    <col min="8830" max="8830" width="20.875" style="186" bestFit="1" customWidth="1"/>
    <col min="8831" max="8831" width="12.625" style="186" bestFit="1" customWidth="1"/>
    <col min="8832" max="8832" width="15.125" style="186" bestFit="1" customWidth="1"/>
    <col min="8833" max="8833" width="7.125" style="186" bestFit="1" customWidth="1"/>
    <col min="8834" max="8834" width="19.25" style="186" bestFit="1" customWidth="1"/>
    <col min="8835" max="8837" width="15.125" style="186" bestFit="1" customWidth="1"/>
    <col min="8838" max="8838" width="17.25" style="186" bestFit="1" customWidth="1"/>
    <col min="8839" max="8841" width="15.125" style="186" bestFit="1" customWidth="1"/>
    <col min="8842" max="8843" width="17.25" style="186" bestFit="1" customWidth="1"/>
    <col min="8844" max="8844" width="15.125" style="186" bestFit="1" customWidth="1"/>
    <col min="8845" max="8846" width="17.25" style="186" bestFit="1" customWidth="1"/>
    <col min="8847" max="8847" width="15.125" style="186" bestFit="1" customWidth="1"/>
    <col min="8848" max="8849" width="17.25" style="186" bestFit="1" customWidth="1"/>
    <col min="8850" max="8850" width="19.25" style="186" bestFit="1" customWidth="1"/>
    <col min="8851" max="8852" width="21.375" style="186" bestFit="1" customWidth="1"/>
    <col min="8853" max="8853" width="23.5" style="186" bestFit="1" customWidth="1"/>
    <col min="8854" max="8854" width="21.375" style="186" bestFit="1" customWidth="1"/>
    <col min="8855" max="8855" width="19.25" style="186" bestFit="1" customWidth="1"/>
    <col min="8856" max="8857" width="21.375" style="186" bestFit="1" customWidth="1"/>
    <col min="8858" max="8858" width="23.5" style="186" bestFit="1" customWidth="1"/>
    <col min="8859" max="8859" width="21.375" style="186" bestFit="1" customWidth="1"/>
    <col min="8860" max="8860" width="17.25" style="186" bestFit="1" customWidth="1"/>
    <col min="8861" max="8863" width="19.25" style="186" bestFit="1" customWidth="1"/>
    <col min="8864" max="8864" width="18.375" style="186" bestFit="1" customWidth="1"/>
    <col min="8865" max="8866" width="20.375" style="186" bestFit="1" customWidth="1"/>
    <col min="8867" max="8867" width="13" style="186" bestFit="1" customWidth="1"/>
    <col min="8868" max="8869" width="19.25" style="186" bestFit="1" customWidth="1"/>
    <col min="8870" max="8871" width="17.25" style="186" bestFit="1" customWidth="1"/>
    <col min="8872" max="8874" width="19.25" style="186" bestFit="1" customWidth="1"/>
    <col min="8875" max="8876" width="21.375" style="186" bestFit="1" customWidth="1"/>
    <col min="8877" max="8877" width="19.25" style="186" bestFit="1" customWidth="1"/>
    <col min="8878" max="8879" width="21.375" style="186" bestFit="1" customWidth="1"/>
    <col min="8880" max="8880" width="23.5" style="186" bestFit="1" customWidth="1"/>
    <col min="8881" max="8882" width="21.375" style="186" bestFit="1" customWidth="1"/>
    <col min="8883" max="8885" width="23.5" style="186" bestFit="1" customWidth="1"/>
    <col min="8886" max="8887" width="25.5" style="186" bestFit="1" customWidth="1"/>
    <col min="8888" max="8888" width="23.5" style="186" bestFit="1" customWidth="1"/>
    <col min="8889" max="8890" width="25.5" style="186" bestFit="1" customWidth="1"/>
    <col min="8891" max="8891" width="27.625" style="186" bestFit="1" customWidth="1"/>
    <col min="8892" max="8892" width="25.5" style="186" bestFit="1" customWidth="1"/>
    <col min="8893" max="8893" width="22.75" style="186" bestFit="1" customWidth="1"/>
    <col min="8894" max="8894" width="26.875" style="186" bestFit="1" customWidth="1"/>
    <col min="8895" max="8896" width="19.25" style="186" bestFit="1" customWidth="1"/>
    <col min="8897" max="8897" width="25.5" style="186" bestFit="1" customWidth="1"/>
    <col min="8898" max="8899" width="21.375" style="186" bestFit="1" customWidth="1"/>
    <col min="8900" max="8900" width="27.625" style="186" bestFit="1" customWidth="1"/>
    <col min="8901" max="8901" width="8.375" style="186" bestFit="1" customWidth="1"/>
    <col min="8902" max="8904" width="16.75" style="186" bestFit="1" customWidth="1"/>
    <col min="8905" max="8905" width="18.875" style="186" bestFit="1" customWidth="1"/>
    <col min="8906" max="8906" width="23.5" style="186" bestFit="1" customWidth="1"/>
    <col min="8907" max="8907" width="25.5" style="186" bestFit="1" customWidth="1"/>
    <col min="8908" max="8909" width="8.375" style="186" bestFit="1" customWidth="1"/>
    <col min="8910" max="8910" width="10.25" style="186" bestFit="1" customWidth="1"/>
    <col min="8911" max="8911" width="13.75" style="186" bestFit="1" customWidth="1"/>
    <col min="8912" max="8912" width="15.125" style="186" bestFit="1" customWidth="1"/>
    <col min="8913" max="8915" width="21.5" style="186" bestFit="1" customWidth="1"/>
    <col min="8916" max="8917" width="19.25" style="186" bestFit="1" customWidth="1"/>
    <col min="8918" max="8918" width="6.625" style="186" bestFit="1" customWidth="1"/>
    <col min="8919" max="8919" width="9" style="186"/>
    <col min="8920" max="8920" width="15.125" style="186" bestFit="1" customWidth="1"/>
    <col min="8921" max="8921" width="13" style="186" bestFit="1" customWidth="1"/>
    <col min="8922" max="8924" width="9" style="186"/>
    <col min="8925" max="8925" width="13" style="186" bestFit="1" customWidth="1"/>
    <col min="8926" max="8926" width="15" style="186" customWidth="1"/>
    <col min="8927" max="8927" width="13" style="186" bestFit="1" customWidth="1"/>
    <col min="8928" max="8928" width="9" style="186"/>
    <col min="8929" max="8931" width="12.375" style="186" bestFit="1" customWidth="1"/>
    <col min="8932" max="8932" width="11" style="186" bestFit="1" customWidth="1"/>
    <col min="8933" max="8933" width="20.375" style="186" bestFit="1" customWidth="1"/>
    <col min="8934" max="8935" width="27.75" style="186" bestFit="1" customWidth="1"/>
    <col min="8936" max="8937" width="19.375" style="186" bestFit="1" customWidth="1"/>
    <col min="8938" max="8938" width="17.25" style="186" bestFit="1" customWidth="1"/>
    <col min="8939" max="8939" width="19.375" style="186" bestFit="1" customWidth="1"/>
    <col min="8940" max="8941" width="9" style="186"/>
    <col min="8942" max="8942" width="17.375" style="186" bestFit="1" customWidth="1"/>
    <col min="8943" max="8943" width="9" style="186"/>
    <col min="8944" max="8944" width="17.375" style="186" bestFit="1" customWidth="1"/>
    <col min="8945" max="8946" width="9" style="186"/>
    <col min="8947" max="8948" width="11.125" style="186" bestFit="1" customWidth="1"/>
    <col min="8949" max="8949" width="5.25" style="186" bestFit="1" customWidth="1"/>
    <col min="8950" max="8950" width="9" style="186"/>
    <col min="8951" max="8951" width="14.25" style="186" bestFit="1" customWidth="1"/>
    <col min="8952" max="8952" width="17.875" style="186" bestFit="1" customWidth="1"/>
    <col min="8953" max="8953" width="5.25" style="186" bestFit="1" customWidth="1"/>
    <col min="8954" max="8954" width="9" style="186"/>
    <col min="8955" max="8955" width="11" style="186" bestFit="1" customWidth="1"/>
    <col min="8956" max="8956" width="8.375" style="186" bestFit="1" customWidth="1"/>
    <col min="8957" max="8957" width="9.625" style="186" bestFit="1" customWidth="1"/>
    <col min="8958" max="8958" width="15.125" style="186" bestFit="1" customWidth="1"/>
    <col min="8959" max="8959" width="11.125" style="186" bestFit="1" customWidth="1"/>
    <col min="8960" max="8960" width="9.5" style="186" bestFit="1" customWidth="1"/>
    <col min="8961" max="8961" width="11" style="186" bestFit="1" customWidth="1"/>
    <col min="8962" max="8970" width="15.125" style="186" bestFit="1" customWidth="1"/>
    <col min="8971" max="8971" width="7.125" style="186" bestFit="1" customWidth="1"/>
    <col min="8972" max="8972" width="11" style="186" bestFit="1" customWidth="1"/>
    <col min="8973" max="8973" width="15.125" style="186" bestFit="1" customWidth="1"/>
    <col min="8974" max="8974" width="19.25" style="186" bestFit="1" customWidth="1"/>
    <col min="8975" max="8975" width="15.125" style="186" bestFit="1" customWidth="1"/>
    <col min="8976" max="8976" width="19.25" style="186" bestFit="1" customWidth="1"/>
    <col min="8977" max="8977" width="15.125" style="186" bestFit="1" customWidth="1"/>
    <col min="8978" max="8978" width="19.25" style="186" bestFit="1" customWidth="1"/>
    <col min="8979" max="8979" width="15.125" style="186" bestFit="1" customWidth="1"/>
    <col min="8980" max="8980" width="19.25" style="186" bestFit="1" customWidth="1"/>
    <col min="8981" max="8981" width="15.125" style="186" bestFit="1" customWidth="1"/>
    <col min="8982" max="8982" width="19.25" style="186" bestFit="1" customWidth="1"/>
    <col min="8983" max="8983" width="13" style="186" bestFit="1" customWidth="1"/>
    <col min="8984" max="8984" width="17.25" style="186" bestFit="1" customWidth="1"/>
    <col min="8985" max="8985" width="15.125" style="186" bestFit="1" customWidth="1"/>
    <col min="8986" max="8986" width="19.25" style="186" bestFit="1" customWidth="1"/>
    <col min="8987" max="8987" width="15.125" style="186" bestFit="1" customWidth="1"/>
    <col min="8988" max="8988" width="19.25" style="186" bestFit="1" customWidth="1"/>
    <col min="8989" max="8994" width="21.375" style="186" bestFit="1" customWidth="1"/>
    <col min="8995" max="8996" width="17.25" style="186" bestFit="1" customWidth="1"/>
    <col min="8997" max="8997" width="7.125" style="186" bestFit="1" customWidth="1"/>
    <col min="8998" max="8998" width="11" style="186" bestFit="1" customWidth="1"/>
    <col min="8999" max="8999" width="7.125" style="186" bestFit="1" customWidth="1"/>
    <col min="9000" max="9001" width="11" style="186" bestFit="1" customWidth="1"/>
    <col min="9002" max="9002" width="15.125" style="186" bestFit="1" customWidth="1"/>
    <col min="9003" max="9003" width="16.5" style="186" bestFit="1" customWidth="1"/>
    <col min="9004" max="9004" width="20.625" style="186" bestFit="1" customWidth="1"/>
    <col min="9005" max="9005" width="7.125" style="186" bestFit="1" customWidth="1"/>
    <col min="9006" max="9008" width="11" style="186" bestFit="1" customWidth="1"/>
    <col min="9009" max="9009" width="15.125" style="186" bestFit="1" customWidth="1"/>
    <col min="9010" max="9012" width="11" style="186" bestFit="1" customWidth="1"/>
    <col min="9013" max="9013" width="13" style="186" bestFit="1" customWidth="1"/>
    <col min="9014" max="9014" width="11" style="186" bestFit="1" customWidth="1"/>
    <col min="9015" max="9015" width="15.125" style="186" bestFit="1" customWidth="1"/>
    <col min="9016" max="9016" width="17.25" style="186" bestFit="1" customWidth="1"/>
    <col min="9017" max="9017" width="7.125" style="186" bestFit="1" customWidth="1"/>
    <col min="9018" max="9018" width="13" style="186" bestFit="1" customWidth="1"/>
    <col min="9019" max="9020" width="12.375" style="186" bestFit="1" customWidth="1"/>
    <col min="9021" max="9022" width="15.125" style="186" bestFit="1" customWidth="1"/>
    <col min="9023" max="9024" width="18.625" style="186" bestFit="1" customWidth="1"/>
    <col min="9025" max="9026" width="21.375" style="186" bestFit="1" customWidth="1"/>
    <col min="9027" max="9027" width="17.25" style="186" bestFit="1" customWidth="1"/>
    <col min="9028" max="9028" width="11" style="186" bestFit="1" customWidth="1"/>
    <col min="9029" max="9030" width="15.125" style="186" bestFit="1" customWidth="1"/>
    <col min="9031" max="9031" width="11" style="186" bestFit="1" customWidth="1"/>
    <col min="9032" max="9033" width="15.125" style="186" bestFit="1" customWidth="1"/>
    <col min="9034" max="9034" width="11.875" style="186" bestFit="1" customWidth="1"/>
    <col min="9035" max="9035" width="16.375" style="186" bestFit="1" customWidth="1"/>
    <col min="9036" max="9036" width="15.125" style="186" bestFit="1" customWidth="1"/>
    <col min="9037" max="9037" width="11" style="186" bestFit="1" customWidth="1"/>
    <col min="9038" max="9039" width="15.125" style="186" bestFit="1" customWidth="1"/>
    <col min="9040" max="9040" width="11" style="186" bestFit="1" customWidth="1"/>
    <col min="9041" max="9042" width="15.125" style="186" bestFit="1" customWidth="1"/>
    <col min="9043" max="9043" width="5.25" style="186" bestFit="1" customWidth="1"/>
    <col min="9044" max="9045" width="9" style="186"/>
    <col min="9046" max="9046" width="7.125" style="186" bestFit="1" customWidth="1"/>
    <col min="9047" max="9047" width="9" style="186"/>
    <col min="9048" max="9048" width="59.375" style="186" bestFit="1" customWidth="1"/>
    <col min="9049" max="9049" width="45.5" style="186" bestFit="1" customWidth="1"/>
    <col min="9050" max="9050" width="27.625" style="186" bestFit="1" customWidth="1"/>
    <col min="9051" max="9051" width="11" style="186" bestFit="1" customWidth="1"/>
    <col min="9052" max="9055" width="13" style="186" bestFit="1" customWidth="1"/>
    <col min="9056" max="9056" width="14.375" style="186" bestFit="1" customWidth="1"/>
    <col min="9057" max="9057" width="13" style="186" bestFit="1" customWidth="1"/>
    <col min="9058" max="9059" width="18.125" style="186" bestFit="1" customWidth="1"/>
    <col min="9060" max="9060" width="20.25" style="186" bestFit="1" customWidth="1"/>
    <col min="9061" max="9061" width="17.625" style="186" bestFit="1" customWidth="1"/>
    <col min="9062" max="9062" width="15.125" style="186" bestFit="1" customWidth="1"/>
    <col min="9063" max="9063" width="21.375" style="186" bestFit="1" customWidth="1"/>
    <col min="9064" max="9064" width="12.875" style="186" bestFit="1" customWidth="1"/>
    <col min="9065" max="9065" width="13" style="186" bestFit="1" customWidth="1"/>
    <col min="9066" max="9066" width="21.5" style="186" bestFit="1" customWidth="1"/>
    <col min="9067" max="9068" width="13.125" style="186" bestFit="1" customWidth="1"/>
    <col min="9069" max="9069" width="21.25" style="186" bestFit="1" customWidth="1"/>
    <col min="9070" max="9070" width="17.375" style="186" bestFit="1" customWidth="1"/>
    <col min="9071" max="9071" width="13.125" style="186" bestFit="1" customWidth="1"/>
    <col min="9072" max="9072" width="15.125" style="186" bestFit="1" customWidth="1"/>
    <col min="9073" max="9073" width="25.25" style="186" bestFit="1" customWidth="1"/>
    <col min="9074" max="9074" width="18.875" style="186" bestFit="1" customWidth="1"/>
    <col min="9075" max="9075" width="28" style="186" bestFit="1" customWidth="1"/>
    <col min="9076" max="9076" width="26.75" style="186" bestFit="1" customWidth="1"/>
    <col min="9077" max="9077" width="28" style="186" bestFit="1" customWidth="1"/>
    <col min="9078" max="9078" width="25.25" style="186" bestFit="1" customWidth="1"/>
    <col min="9079" max="9079" width="29.625" style="186" bestFit="1" customWidth="1"/>
    <col min="9080" max="9080" width="25.25" style="186" bestFit="1" customWidth="1"/>
    <col min="9081" max="9081" width="29.625" style="186" bestFit="1" customWidth="1"/>
    <col min="9082" max="9082" width="25.25" style="186" bestFit="1" customWidth="1"/>
    <col min="9083" max="9084" width="18.875" style="186" bestFit="1" customWidth="1"/>
    <col min="9085" max="9085" width="21" style="186" bestFit="1" customWidth="1"/>
    <col min="9086" max="9086" width="20.875" style="186" bestFit="1" customWidth="1"/>
    <col min="9087" max="9087" width="12.625" style="186" bestFit="1" customWidth="1"/>
    <col min="9088" max="9088" width="15.125" style="186" bestFit="1" customWidth="1"/>
    <col min="9089" max="9089" width="7.125" style="186" bestFit="1" customWidth="1"/>
    <col min="9090" max="9090" width="19.25" style="186" bestFit="1" customWidth="1"/>
    <col min="9091" max="9093" width="15.125" style="186" bestFit="1" customWidth="1"/>
    <col min="9094" max="9094" width="17.25" style="186" bestFit="1" customWidth="1"/>
    <col min="9095" max="9097" width="15.125" style="186" bestFit="1" customWidth="1"/>
    <col min="9098" max="9099" width="17.25" style="186" bestFit="1" customWidth="1"/>
    <col min="9100" max="9100" width="15.125" style="186" bestFit="1" customWidth="1"/>
    <col min="9101" max="9102" width="17.25" style="186" bestFit="1" customWidth="1"/>
    <col min="9103" max="9103" width="15.125" style="186" bestFit="1" customWidth="1"/>
    <col min="9104" max="9105" width="17.25" style="186" bestFit="1" customWidth="1"/>
    <col min="9106" max="9106" width="19.25" style="186" bestFit="1" customWidth="1"/>
    <col min="9107" max="9108" width="21.375" style="186" bestFit="1" customWidth="1"/>
    <col min="9109" max="9109" width="23.5" style="186" bestFit="1" customWidth="1"/>
    <col min="9110" max="9110" width="21.375" style="186" bestFit="1" customWidth="1"/>
    <col min="9111" max="9111" width="19.25" style="186" bestFit="1" customWidth="1"/>
    <col min="9112" max="9113" width="21.375" style="186" bestFit="1" customWidth="1"/>
    <col min="9114" max="9114" width="23.5" style="186" bestFit="1" customWidth="1"/>
    <col min="9115" max="9115" width="21.375" style="186" bestFit="1" customWidth="1"/>
    <col min="9116" max="9116" width="17.25" style="186" bestFit="1" customWidth="1"/>
    <col min="9117" max="9119" width="19.25" style="186" bestFit="1" customWidth="1"/>
    <col min="9120" max="9120" width="18.375" style="186" bestFit="1" customWidth="1"/>
    <col min="9121" max="9122" width="20.375" style="186" bestFit="1" customWidth="1"/>
    <col min="9123" max="9123" width="13" style="186" bestFit="1" customWidth="1"/>
    <col min="9124" max="9125" width="19.25" style="186" bestFit="1" customWidth="1"/>
    <col min="9126" max="9127" width="17.25" style="186" bestFit="1" customWidth="1"/>
    <col min="9128" max="9130" width="19.25" style="186" bestFit="1" customWidth="1"/>
    <col min="9131" max="9132" width="21.375" style="186" bestFit="1" customWidth="1"/>
    <col min="9133" max="9133" width="19.25" style="186" bestFit="1" customWidth="1"/>
    <col min="9134" max="9135" width="21.375" style="186" bestFit="1" customWidth="1"/>
    <col min="9136" max="9136" width="23.5" style="186" bestFit="1" customWidth="1"/>
    <col min="9137" max="9138" width="21.375" style="186" bestFit="1" customWidth="1"/>
    <col min="9139" max="9141" width="23.5" style="186" bestFit="1" customWidth="1"/>
    <col min="9142" max="9143" width="25.5" style="186" bestFit="1" customWidth="1"/>
    <col min="9144" max="9144" width="23.5" style="186" bestFit="1" customWidth="1"/>
    <col min="9145" max="9146" width="25.5" style="186" bestFit="1" customWidth="1"/>
    <col min="9147" max="9147" width="27.625" style="186" bestFit="1" customWidth="1"/>
    <col min="9148" max="9148" width="25.5" style="186" bestFit="1" customWidth="1"/>
    <col min="9149" max="9149" width="22.75" style="186" bestFit="1" customWidth="1"/>
    <col min="9150" max="9150" width="26.875" style="186" bestFit="1" customWidth="1"/>
    <col min="9151" max="9152" width="19.25" style="186" bestFit="1" customWidth="1"/>
    <col min="9153" max="9153" width="25.5" style="186" bestFit="1" customWidth="1"/>
    <col min="9154" max="9155" width="21.375" style="186" bestFit="1" customWidth="1"/>
    <col min="9156" max="9156" width="27.625" style="186" bestFit="1" customWidth="1"/>
    <col min="9157" max="9157" width="8.375" style="186" bestFit="1" customWidth="1"/>
    <col min="9158" max="9160" width="16.75" style="186" bestFit="1" customWidth="1"/>
    <col min="9161" max="9161" width="18.875" style="186" bestFit="1" customWidth="1"/>
    <col min="9162" max="9162" width="23.5" style="186" bestFit="1" customWidth="1"/>
    <col min="9163" max="9163" width="25.5" style="186" bestFit="1" customWidth="1"/>
    <col min="9164" max="9165" width="8.375" style="186" bestFit="1" customWidth="1"/>
    <col min="9166" max="9166" width="10.25" style="186" bestFit="1" customWidth="1"/>
    <col min="9167" max="9167" width="13.75" style="186" bestFit="1" customWidth="1"/>
    <col min="9168" max="9168" width="15.125" style="186" bestFit="1" customWidth="1"/>
    <col min="9169" max="9171" width="21.5" style="186" bestFit="1" customWidth="1"/>
    <col min="9172" max="9173" width="19.25" style="186" bestFit="1" customWidth="1"/>
    <col min="9174" max="9174" width="6.625" style="186" bestFit="1" customWidth="1"/>
    <col min="9175" max="9175" width="9" style="186"/>
    <col min="9176" max="9176" width="15.125" style="186" bestFit="1" customWidth="1"/>
    <col min="9177" max="9177" width="13" style="186" bestFit="1" customWidth="1"/>
    <col min="9178" max="9180" width="9" style="186"/>
    <col min="9181" max="9181" width="13" style="186" bestFit="1" customWidth="1"/>
    <col min="9182" max="9182" width="15" style="186" customWidth="1"/>
    <col min="9183" max="9183" width="13" style="186" bestFit="1" customWidth="1"/>
    <col min="9184" max="9184" width="9" style="186"/>
    <col min="9185" max="9187" width="12.375" style="186" bestFit="1" customWidth="1"/>
    <col min="9188" max="9188" width="11" style="186" bestFit="1" customWidth="1"/>
    <col min="9189" max="9189" width="20.375" style="186" bestFit="1" customWidth="1"/>
    <col min="9190" max="9191" width="27.75" style="186" bestFit="1" customWidth="1"/>
    <col min="9192" max="9193" width="19.375" style="186" bestFit="1" customWidth="1"/>
    <col min="9194" max="9194" width="17.25" style="186" bestFit="1" customWidth="1"/>
    <col min="9195" max="9195" width="19.375" style="186" bestFit="1" customWidth="1"/>
    <col min="9196" max="9197" width="9" style="186"/>
    <col min="9198" max="9198" width="17.375" style="186" bestFit="1" customWidth="1"/>
    <col min="9199" max="9199" width="9" style="186"/>
    <col min="9200" max="9200" width="17.375" style="186" bestFit="1" customWidth="1"/>
    <col min="9201" max="9202" width="9" style="186"/>
    <col min="9203" max="9204" width="11.125" style="186" bestFit="1" customWidth="1"/>
    <col min="9205" max="9205" width="5.25" style="186" bestFit="1" customWidth="1"/>
    <col min="9206" max="9206" width="9" style="186"/>
    <col min="9207" max="9207" width="14.25" style="186" bestFit="1" customWidth="1"/>
    <col min="9208" max="9208" width="17.875" style="186" bestFit="1" customWidth="1"/>
    <col min="9209" max="9209" width="5.25" style="186" bestFit="1" customWidth="1"/>
    <col min="9210" max="9210" width="9" style="186"/>
    <col min="9211" max="9211" width="11" style="186" bestFit="1" customWidth="1"/>
    <col min="9212" max="9212" width="8.375" style="186" bestFit="1" customWidth="1"/>
    <col min="9213" max="9213" width="9.625" style="186" bestFit="1" customWidth="1"/>
    <col min="9214" max="9214" width="15.125" style="186" bestFit="1" customWidth="1"/>
    <col min="9215" max="9215" width="11.125" style="186" bestFit="1" customWidth="1"/>
    <col min="9216" max="9216" width="9.5" style="186" bestFit="1" customWidth="1"/>
    <col min="9217" max="9217" width="11" style="186" bestFit="1" customWidth="1"/>
    <col min="9218" max="9226" width="15.125" style="186" bestFit="1" customWidth="1"/>
    <col min="9227" max="9227" width="7.125" style="186" bestFit="1" customWidth="1"/>
    <col min="9228" max="9228" width="11" style="186" bestFit="1" customWidth="1"/>
    <col min="9229" max="9229" width="15.125" style="186" bestFit="1" customWidth="1"/>
    <col min="9230" max="9230" width="19.25" style="186" bestFit="1" customWidth="1"/>
    <col min="9231" max="9231" width="15.125" style="186" bestFit="1" customWidth="1"/>
    <col min="9232" max="9232" width="19.25" style="186" bestFit="1" customWidth="1"/>
    <col min="9233" max="9233" width="15.125" style="186" bestFit="1" customWidth="1"/>
    <col min="9234" max="9234" width="19.25" style="186" bestFit="1" customWidth="1"/>
    <col min="9235" max="9235" width="15.125" style="186" bestFit="1" customWidth="1"/>
    <col min="9236" max="9236" width="19.25" style="186" bestFit="1" customWidth="1"/>
    <col min="9237" max="9237" width="15.125" style="186" bestFit="1" customWidth="1"/>
    <col min="9238" max="9238" width="19.25" style="186" bestFit="1" customWidth="1"/>
    <col min="9239" max="9239" width="13" style="186" bestFit="1" customWidth="1"/>
    <col min="9240" max="9240" width="17.25" style="186" bestFit="1" customWidth="1"/>
    <col min="9241" max="9241" width="15.125" style="186" bestFit="1" customWidth="1"/>
    <col min="9242" max="9242" width="19.25" style="186" bestFit="1" customWidth="1"/>
    <col min="9243" max="9243" width="15.125" style="186" bestFit="1" customWidth="1"/>
    <col min="9244" max="9244" width="19.25" style="186" bestFit="1" customWidth="1"/>
    <col min="9245" max="9250" width="21.375" style="186" bestFit="1" customWidth="1"/>
    <col min="9251" max="9252" width="17.25" style="186" bestFit="1" customWidth="1"/>
    <col min="9253" max="9253" width="7.125" style="186" bestFit="1" customWidth="1"/>
    <col min="9254" max="9254" width="11" style="186" bestFit="1" customWidth="1"/>
    <col min="9255" max="9255" width="7.125" style="186" bestFit="1" customWidth="1"/>
    <col min="9256" max="9257" width="11" style="186" bestFit="1" customWidth="1"/>
    <col min="9258" max="9258" width="15.125" style="186" bestFit="1" customWidth="1"/>
    <col min="9259" max="9259" width="16.5" style="186" bestFit="1" customWidth="1"/>
    <col min="9260" max="9260" width="20.625" style="186" bestFit="1" customWidth="1"/>
    <col min="9261" max="9261" width="7.125" style="186" bestFit="1" customWidth="1"/>
    <col min="9262" max="9264" width="11" style="186" bestFit="1" customWidth="1"/>
    <col min="9265" max="9265" width="15.125" style="186" bestFit="1" customWidth="1"/>
    <col min="9266" max="9268" width="11" style="186" bestFit="1" customWidth="1"/>
    <col min="9269" max="9269" width="13" style="186" bestFit="1" customWidth="1"/>
    <col min="9270" max="9270" width="11" style="186" bestFit="1" customWidth="1"/>
    <col min="9271" max="9271" width="15.125" style="186" bestFit="1" customWidth="1"/>
    <col min="9272" max="9272" width="17.25" style="186" bestFit="1" customWidth="1"/>
    <col min="9273" max="9273" width="7.125" style="186" bestFit="1" customWidth="1"/>
    <col min="9274" max="9274" width="13" style="186" bestFit="1" customWidth="1"/>
    <col min="9275" max="9276" width="12.375" style="186" bestFit="1" customWidth="1"/>
    <col min="9277" max="9278" width="15.125" style="186" bestFit="1" customWidth="1"/>
    <col min="9279" max="9280" width="18.625" style="186" bestFit="1" customWidth="1"/>
    <col min="9281" max="9282" width="21.375" style="186" bestFit="1" customWidth="1"/>
    <col min="9283" max="9283" width="17.25" style="186" bestFit="1" customWidth="1"/>
    <col min="9284" max="9284" width="11" style="186" bestFit="1" customWidth="1"/>
    <col min="9285" max="9286" width="15.125" style="186" bestFit="1" customWidth="1"/>
    <col min="9287" max="9287" width="11" style="186" bestFit="1" customWidth="1"/>
    <col min="9288" max="9289" width="15.125" style="186" bestFit="1" customWidth="1"/>
    <col min="9290" max="9290" width="11.875" style="186" bestFit="1" customWidth="1"/>
    <col min="9291" max="9291" width="16.375" style="186" bestFit="1" customWidth="1"/>
    <col min="9292" max="9292" width="15.125" style="186" bestFit="1" customWidth="1"/>
    <col min="9293" max="9293" width="11" style="186" bestFit="1" customWidth="1"/>
    <col min="9294" max="9295" width="15.125" style="186" bestFit="1" customWidth="1"/>
    <col min="9296" max="9296" width="11" style="186" bestFit="1" customWidth="1"/>
    <col min="9297" max="9298" width="15.125" style="186" bestFit="1" customWidth="1"/>
    <col min="9299" max="9299" width="5.25" style="186" bestFit="1" customWidth="1"/>
    <col min="9300" max="9301" width="9" style="186"/>
    <col min="9302" max="9302" width="7.125" style="186" bestFit="1" customWidth="1"/>
    <col min="9303" max="9303" width="9" style="186"/>
    <col min="9304" max="9304" width="59.375" style="186" bestFit="1" customWidth="1"/>
    <col min="9305" max="9305" width="45.5" style="186" bestFit="1" customWidth="1"/>
    <col min="9306" max="9306" width="27.625" style="186" bestFit="1" customWidth="1"/>
    <col min="9307" max="9307" width="11" style="186" bestFit="1" customWidth="1"/>
    <col min="9308" max="9311" width="13" style="186" bestFit="1" customWidth="1"/>
    <col min="9312" max="9312" width="14.375" style="186" bestFit="1" customWidth="1"/>
    <col min="9313" max="9313" width="13" style="186" bestFit="1" customWidth="1"/>
    <col min="9314" max="9315" width="18.125" style="186" bestFit="1" customWidth="1"/>
    <col min="9316" max="9316" width="20.25" style="186" bestFit="1" customWidth="1"/>
    <col min="9317" max="9317" width="17.625" style="186" bestFit="1" customWidth="1"/>
    <col min="9318" max="9318" width="15.125" style="186" bestFit="1" customWidth="1"/>
    <col min="9319" max="9319" width="21.375" style="186" bestFit="1" customWidth="1"/>
    <col min="9320" max="9320" width="12.875" style="186" bestFit="1" customWidth="1"/>
    <col min="9321" max="9321" width="13" style="186" bestFit="1" customWidth="1"/>
    <col min="9322" max="9322" width="21.5" style="186" bestFit="1" customWidth="1"/>
    <col min="9323" max="9324" width="13.125" style="186" bestFit="1" customWidth="1"/>
    <col min="9325" max="9325" width="21.25" style="186" bestFit="1" customWidth="1"/>
    <col min="9326" max="9326" width="17.375" style="186" bestFit="1" customWidth="1"/>
    <col min="9327" max="9327" width="13.125" style="186" bestFit="1" customWidth="1"/>
    <col min="9328" max="9328" width="15.125" style="186" bestFit="1" customWidth="1"/>
    <col min="9329" max="9329" width="25.25" style="186" bestFit="1" customWidth="1"/>
    <col min="9330" max="9330" width="18.875" style="186" bestFit="1" customWidth="1"/>
    <col min="9331" max="9331" width="28" style="186" bestFit="1" customWidth="1"/>
    <col min="9332" max="9332" width="26.75" style="186" bestFit="1" customWidth="1"/>
    <col min="9333" max="9333" width="28" style="186" bestFit="1" customWidth="1"/>
    <col min="9334" max="9334" width="25.25" style="186" bestFit="1" customWidth="1"/>
    <col min="9335" max="9335" width="29.625" style="186" bestFit="1" customWidth="1"/>
    <col min="9336" max="9336" width="25.25" style="186" bestFit="1" customWidth="1"/>
    <col min="9337" max="9337" width="29.625" style="186" bestFit="1" customWidth="1"/>
    <col min="9338" max="9338" width="25.25" style="186" bestFit="1" customWidth="1"/>
    <col min="9339" max="9340" width="18.875" style="186" bestFit="1" customWidth="1"/>
    <col min="9341" max="9341" width="21" style="186" bestFit="1" customWidth="1"/>
    <col min="9342" max="9342" width="20.875" style="186" bestFit="1" customWidth="1"/>
    <col min="9343" max="9343" width="12.625" style="186" bestFit="1" customWidth="1"/>
    <col min="9344" max="9344" width="15.125" style="186" bestFit="1" customWidth="1"/>
    <col min="9345" max="9345" width="7.125" style="186" bestFit="1" customWidth="1"/>
    <col min="9346" max="9346" width="19.25" style="186" bestFit="1" customWidth="1"/>
    <col min="9347" max="9349" width="15.125" style="186" bestFit="1" customWidth="1"/>
    <col min="9350" max="9350" width="17.25" style="186" bestFit="1" customWidth="1"/>
    <col min="9351" max="9353" width="15.125" style="186" bestFit="1" customWidth="1"/>
    <col min="9354" max="9355" width="17.25" style="186" bestFit="1" customWidth="1"/>
    <col min="9356" max="9356" width="15.125" style="186" bestFit="1" customWidth="1"/>
    <col min="9357" max="9358" width="17.25" style="186" bestFit="1" customWidth="1"/>
    <col min="9359" max="9359" width="15.125" style="186" bestFit="1" customWidth="1"/>
    <col min="9360" max="9361" width="17.25" style="186" bestFit="1" customWidth="1"/>
    <col min="9362" max="9362" width="19.25" style="186" bestFit="1" customWidth="1"/>
    <col min="9363" max="9364" width="21.375" style="186" bestFit="1" customWidth="1"/>
    <col min="9365" max="9365" width="23.5" style="186" bestFit="1" customWidth="1"/>
    <col min="9366" max="9366" width="21.375" style="186" bestFit="1" customWidth="1"/>
    <col min="9367" max="9367" width="19.25" style="186" bestFit="1" customWidth="1"/>
    <col min="9368" max="9369" width="21.375" style="186" bestFit="1" customWidth="1"/>
    <col min="9370" max="9370" width="23.5" style="186" bestFit="1" customWidth="1"/>
    <col min="9371" max="9371" width="21.375" style="186" bestFit="1" customWidth="1"/>
    <col min="9372" max="9372" width="17.25" style="186" bestFit="1" customWidth="1"/>
    <col min="9373" max="9375" width="19.25" style="186" bestFit="1" customWidth="1"/>
    <col min="9376" max="9376" width="18.375" style="186" bestFit="1" customWidth="1"/>
    <col min="9377" max="9378" width="20.375" style="186" bestFit="1" customWidth="1"/>
    <col min="9379" max="9379" width="13" style="186" bestFit="1" customWidth="1"/>
    <col min="9380" max="9381" width="19.25" style="186" bestFit="1" customWidth="1"/>
    <col min="9382" max="9383" width="17.25" style="186" bestFit="1" customWidth="1"/>
    <col min="9384" max="9386" width="19.25" style="186" bestFit="1" customWidth="1"/>
    <col min="9387" max="9388" width="21.375" style="186" bestFit="1" customWidth="1"/>
    <col min="9389" max="9389" width="19.25" style="186" bestFit="1" customWidth="1"/>
    <col min="9390" max="9391" width="21.375" style="186" bestFit="1" customWidth="1"/>
    <col min="9392" max="9392" width="23.5" style="186" bestFit="1" customWidth="1"/>
    <col min="9393" max="9394" width="21.375" style="186" bestFit="1" customWidth="1"/>
    <col min="9395" max="9397" width="23.5" style="186" bestFit="1" customWidth="1"/>
    <col min="9398" max="9399" width="25.5" style="186" bestFit="1" customWidth="1"/>
    <col min="9400" max="9400" width="23.5" style="186" bestFit="1" customWidth="1"/>
    <col min="9401" max="9402" width="25.5" style="186" bestFit="1" customWidth="1"/>
    <col min="9403" max="9403" width="27.625" style="186" bestFit="1" customWidth="1"/>
    <col min="9404" max="9404" width="25.5" style="186" bestFit="1" customWidth="1"/>
    <col min="9405" max="9405" width="22.75" style="186" bestFit="1" customWidth="1"/>
    <col min="9406" max="9406" width="26.875" style="186" bestFit="1" customWidth="1"/>
    <col min="9407" max="9408" width="19.25" style="186" bestFit="1" customWidth="1"/>
    <col min="9409" max="9409" width="25.5" style="186" bestFit="1" customWidth="1"/>
    <col min="9410" max="9411" width="21.375" style="186" bestFit="1" customWidth="1"/>
    <col min="9412" max="9412" width="27.625" style="186" bestFit="1" customWidth="1"/>
    <col min="9413" max="9413" width="8.375" style="186" bestFit="1" customWidth="1"/>
    <col min="9414" max="9416" width="16.75" style="186" bestFit="1" customWidth="1"/>
    <col min="9417" max="9417" width="18.875" style="186" bestFit="1" customWidth="1"/>
    <col min="9418" max="9418" width="23.5" style="186" bestFit="1" customWidth="1"/>
    <col min="9419" max="9419" width="25.5" style="186" bestFit="1" customWidth="1"/>
    <col min="9420" max="9421" width="8.375" style="186" bestFit="1" customWidth="1"/>
    <col min="9422" max="9422" width="10.25" style="186" bestFit="1" customWidth="1"/>
    <col min="9423" max="9423" width="13.75" style="186" bestFit="1" customWidth="1"/>
    <col min="9424" max="9424" width="15.125" style="186" bestFit="1" customWidth="1"/>
    <col min="9425" max="9427" width="21.5" style="186" bestFit="1" customWidth="1"/>
    <col min="9428" max="9429" width="19.25" style="186" bestFit="1" customWidth="1"/>
    <col min="9430" max="9430" width="6.625" style="186" bestFit="1" customWidth="1"/>
    <col min="9431" max="9431" width="9" style="186"/>
    <col min="9432" max="9432" width="15.125" style="186" bestFit="1" customWidth="1"/>
    <col min="9433" max="9433" width="13" style="186" bestFit="1" customWidth="1"/>
    <col min="9434" max="9436" width="9" style="186"/>
    <col min="9437" max="9437" width="13" style="186" bestFit="1" customWidth="1"/>
    <col min="9438" max="9438" width="15" style="186" customWidth="1"/>
    <col min="9439" max="9439" width="13" style="186" bestFit="1" customWidth="1"/>
    <col min="9440" max="9440" width="9" style="186"/>
    <col min="9441" max="9443" width="12.375" style="186" bestFit="1" customWidth="1"/>
    <col min="9444" max="9444" width="11" style="186" bestFit="1" customWidth="1"/>
    <col min="9445" max="9445" width="20.375" style="186" bestFit="1" customWidth="1"/>
    <col min="9446" max="9447" width="27.75" style="186" bestFit="1" customWidth="1"/>
    <col min="9448" max="9449" width="19.375" style="186" bestFit="1" customWidth="1"/>
    <col min="9450" max="9450" width="17.25" style="186" bestFit="1" customWidth="1"/>
    <col min="9451" max="9451" width="19.375" style="186" bestFit="1" customWidth="1"/>
    <col min="9452" max="9453" width="9" style="186"/>
    <col min="9454" max="9454" width="17.375" style="186" bestFit="1" customWidth="1"/>
    <col min="9455" max="9455" width="9" style="186"/>
    <col min="9456" max="9456" width="17.375" style="186" bestFit="1" customWidth="1"/>
    <col min="9457" max="9458" width="9" style="186"/>
    <col min="9459" max="9460" width="11.125" style="186" bestFit="1" customWidth="1"/>
    <col min="9461" max="9461" width="5.25" style="186" bestFit="1" customWidth="1"/>
    <col min="9462" max="9462" width="9" style="186"/>
    <col min="9463" max="9463" width="14.25" style="186" bestFit="1" customWidth="1"/>
    <col min="9464" max="9464" width="17.875" style="186" bestFit="1" customWidth="1"/>
    <col min="9465" max="9465" width="5.25" style="186" bestFit="1" customWidth="1"/>
    <col min="9466" max="9466" width="9" style="186"/>
    <col min="9467" max="9467" width="11" style="186" bestFit="1" customWidth="1"/>
    <col min="9468" max="9468" width="8.375" style="186" bestFit="1" customWidth="1"/>
    <col min="9469" max="9469" width="9.625" style="186" bestFit="1" customWidth="1"/>
    <col min="9470" max="9470" width="15.125" style="186" bestFit="1" customWidth="1"/>
    <col min="9471" max="9471" width="11.125" style="186" bestFit="1" customWidth="1"/>
    <col min="9472" max="9472" width="9.5" style="186" bestFit="1" customWidth="1"/>
    <col min="9473" max="9473" width="11" style="186" bestFit="1" customWidth="1"/>
    <col min="9474" max="9482" width="15.125" style="186" bestFit="1" customWidth="1"/>
    <col min="9483" max="9483" width="7.125" style="186" bestFit="1" customWidth="1"/>
    <col min="9484" max="9484" width="11" style="186" bestFit="1" customWidth="1"/>
    <col min="9485" max="9485" width="15.125" style="186" bestFit="1" customWidth="1"/>
    <col min="9486" max="9486" width="19.25" style="186" bestFit="1" customWidth="1"/>
    <col min="9487" max="9487" width="15.125" style="186" bestFit="1" customWidth="1"/>
    <col min="9488" max="9488" width="19.25" style="186" bestFit="1" customWidth="1"/>
    <col min="9489" max="9489" width="15.125" style="186" bestFit="1" customWidth="1"/>
    <col min="9490" max="9490" width="19.25" style="186" bestFit="1" customWidth="1"/>
    <col min="9491" max="9491" width="15.125" style="186" bestFit="1" customWidth="1"/>
    <col min="9492" max="9492" width="19.25" style="186" bestFit="1" customWidth="1"/>
    <col min="9493" max="9493" width="15.125" style="186" bestFit="1" customWidth="1"/>
    <col min="9494" max="9494" width="19.25" style="186" bestFit="1" customWidth="1"/>
    <col min="9495" max="9495" width="13" style="186" bestFit="1" customWidth="1"/>
    <col min="9496" max="9496" width="17.25" style="186" bestFit="1" customWidth="1"/>
    <col min="9497" max="9497" width="15.125" style="186" bestFit="1" customWidth="1"/>
    <col min="9498" max="9498" width="19.25" style="186" bestFit="1" customWidth="1"/>
    <col min="9499" max="9499" width="15.125" style="186" bestFit="1" customWidth="1"/>
    <col min="9500" max="9500" width="19.25" style="186" bestFit="1" customWidth="1"/>
    <col min="9501" max="9506" width="21.375" style="186" bestFit="1" customWidth="1"/>
    <col min="9507" max="9508" width="17.25" style="186" bestFit="1" customWidth="1"/>
    <col min="9509" max="9509" width="7.125" style="186" bestFit="1" customWidth="1"/>
    <col min="9510" max="9510" width="11" style="186" bestFit="1" customWidth="1"/>
    <col min="9511" max="9511" width="7.125" style="186" bestFit="1" customWidth="1"/>
    <col min="9512" max="9513" width="11" style="186" bestFit="1" customWidth="1"/>
    <col min="9514" max="9514" width="15.125" style="186" bestFit="1" customWidth="1"/>
    <col min="9515" max="9515" width="16.5" style="186" bestFit="1" customWidth="1"/>
    <col min="9516" max="9516" width="20.625" style="186" bestFit="1" customWidth="1"/>
    <col min="9517" max="9517" width="7.125" style="186" bestFit="1" customWidth="1"/>
    <col min="9518" max="9520" width="11" style="186" bestFit="1" customWidth="1"/>
    <col min="9521" max="9521" width="15.125" style="186" bestFit="1" customWidth="1"/>
    <col min="9522" max="9524" width="11" style="186" bestFit="1" customWidth="1"/>
    <col min="9525" max="9525" width="13" style="186" bestFit="1" customWidth="1"/>
    <col min="9526" max="9526" width="11" style="186" bestFit="1" customWidth="1"/>
    <col min="9527" max="9527" width="15.125" style="186" bestFit="1" customWidth="1"/>
    <col min="9528" max="9528" width="17.25" style="186" bestFit="1" customWidth="1"/>
    <col min="9529" max="9529" width="7.125" style="186" bestFit="1" customWidth="1"/>
    <col min="9530" max="9530" width="13" style="186" bestFit="1" customWidth="1"/>
    <col min="9531" max="9532" width="12.375" style="186" bestFit="1" customWidth="1"/>
    <col min="9533" max="9534" width="15.125" style="186" bestFit="1" customWidth="1"/>
    <col min="9535" max="9536" width="18.625" style="186" bestFit="1" customWidth="1"/>
    <col min="9537" max="9538" width="21.375" style="186" bestFit="1" customWidth="1"/>
    <col min="9539" max="9539" width="17.25" style="186" bestFit="1" customWidth="1"/>
    <col min="9540" max="9540" width="11" style="186" bestFit="1" customWidth="1"/>
    <col min="9541" max="9542" width="15.125" style="186" bestFit="1" customWidth="1"/>
    <col min="9543" max="9543" width="11" style="186" bestFit="1" customWidth="1"/>
    <col min="9544" max="9545" width="15.125" style="186" bestFit="1" customWidth="1"/>
    <col min="9546" max="9546" width="11.875" style="186" bestFit="1" customWidth="1"/>
    <col min="9547" max="9547" width="16.375" style="186" bestFit="1" customWidth="1"/>
    <col min="9548" max="9548" width="15.125" style="186" bestFit="1" customWidth="1"/>
    <col min="9549" max="9549" width="11" style="186" bestFit="1" customWidth="1"/>
    <col min="9550" max="9551" width="15.125" style="186" bestFit="1" customWidth="1"/>
    <col min="9552" max="9552" width="11" style="186" bestFit="1" customWidth="1"/>
    <col min="9553" max="9554" width="15.125" style="186" bestFit="1" customWidth="1"/>
    <col min="9555" max="9555" width="5.25" style="186" bestFit="1" customWidth="1"/>
    <col min="9556" max="9557" width="9" style="186"/>
    <col min="9558" max="9558" width="7.125" style="186" bestFit="1" customWidth="1"/>
    <col min="9559" max="9559" width="9" style="186"/>
    <col min="9560" max="9560" width="59.375" style="186" bestFit="1" customWidth="1"/>
    <col min="9561" max="9561" width="45.5" style="186" bestFit="1" customWidth="1"/>
    <col min="9562" max="9562" width="27.625" style="186" bestFit="1" customWidth="1"/>
    <col min="9563" max="9563" width="11" style="186" bestFit="1" customWidth="1"/>
    <col min="9564" max="9567" width="13" style="186" bestFit="1" customWidth="1"/>
    <col min="9568" max="9568" width="14.375" style="186" bestFit="1" customWidth="1"/>
    <col min="9569" max="9569" width="13" style="186" bestFit="1" customWidth="1"/>
    <col min="9570" max="9571" width="18.125" style="186" bestFit="1" customWidth="1"/>
    <col min="9572" max="9572" width="20.25" style="186" bestFit="1" customWidth="1"/>
    <col min="9573" max="9573" width="17.625" style="186" bestFit="1" customWidth="1"/>
    <col min="9574" max="9574" width="15.125" style="186" bestFit="1" customWidth="1"/>
    <col min="9575" max="9575" width="21.375" style="186" bestFit="1" customWidth="1"/>
    <col min="9576" max="9576" width="12.875" style="186" bestFit="1" customWidth="1"/>
    <col min="9577" max="9577" width="13" style="186" bestFit="1" customWidth="1"/>
    <col min="9578" max="9578" width="21.5" style="186" bestFit="1" customWidth="1"/>
    <col min="9579" max="9580" width="13.125" style="186" bestFit="1" customWidth="1"/>
    <col min="9581" max="9581" width="21.25" style="186" bestFit="1" customWidth="1"/>
    <col min="9582" max="9582" width="17.375" style="186" bestFit="1" customWidth="1"/>
    <col min="9583" max="9583" width="13.125" style="186" bestFit="1" customWidth="1"/>
    <col min="9584" max="9584" width="15.125" style="186" bestFit="1" customWidth="1"/>
    <col min="9585" max="9585" width="25.25" style="186" bestFit="1" customWidth="1"/>
    <col min="9586" max="9586" width="18.875" style="186" bestFit="1" customWidth="1"/>
    <col min="9587" max="9587" width="28" style="186" bestFit="1" customWidth="1"/>
    <col min="9588" max="9588" width="26.75" style="186" bestFit="1" customWidth="1"/>
    <col min="9589" max="9589" width="28" style="186" bestFit="1" customWidth="1"/>
    <col min="9590" max="9590" width="25.25" style="186" bestFit="1" customWidth="1"/>
    <col min="9591" max="9591" width="29.625" style="186" bestFit="1" customWidth="1"/>
    <col min="9592" max="9592" width="25.25" style="186" bestFit="1" customWidth="1"/>
    <col min="9593" max="9593" width="29.625" style="186" bestFit="1" customWidth="1"/>
    <col min="9594" max="9594" width="25.25" style="186" bestFit="1" customWidth="1"/>
    <col min="9595" max="9596" width="18.875" style="186" bestFit="1" customWidth="1"/>
    <col min="9597" max="9597" width="21" style="186" bestFit="1" customWidth="1"/>
    <col min="9598" max="9598" width="20.875" style="186" bestFit="1" customWidth="1"/>
    <col min="9599" max="9599" width="12.625" style="186" bestFit="1" customWidth="1"/>
    <col min="9600" max="9600" width="15.125" style="186" bestFit="1" customWidth="1"/>
    <col min="9601" max="9601" width="7.125" style="186" bestFit="1" customWidth="1"/>
    <col min="9602" max="9602" width="19.25" style="186" bestFit="1" customWidth="1"/>
    <col min="9603" max="9605" width="15.125" style="186" bestFit="1" customWidth="1"/>
    <col min="9606" max="9606" width="17.25" style="186" bestFit="1" customWidth="1"/>
    <col min="9607" max="9609" width="15.125" style="186" bestFit="1" customWidth="1"/>
    <col min="9610" max="9611" width="17.25" style="186" bestFit="1" customWidth="1"/>
    <col min="9612" max="9612" width="15.125" style="186" bestFit="1" customWidth="1"/>
    <col min="9613" max="9614" width="17.25" style="186" bestFit="1" customWidth="1"/>
    <col min="9615" max="9615" width="15.125" style="186" bestFit="1" customWidth="1"/>
    <col min="9616" max="9617" width="17.25" style="186" bestFit="1" customWidth="1"/>
    <col min="9618" max="9618" width="19.25" style="186" bestFit="1" customWidth="1"/>
    <col min="9619" max="9620" width="21.375" style="186" bestFit="1" customWidth="1"/>
    <col min="9621" max="9621" width="23.5" style="186" bestFit="1" customWidth="1"/>
    <col min="9622" max="9622" width="21.375" style="186" bestFit="1" customWidth="1"/>
    <col min="9623" max="9623" width="19.25" style="186" bestFit="1" customWidth="1"/>
    <col min="9624" max="9625" width="21.375" style="186" bestFit="1" customWidth="1"/>
    <col min="9626" max="9626" width="23.5" style="186" bestFit="1" customWidth="1"/>
    <col min="9627" max="9627" width="21.375" style="186" bestFit="1" customWidth="1"/>
    <col min="9628" max="9628" width="17.25" style="186" bestFit="1" customWidth="1"/>
    <col min="9629" max="9631" width="19.25" style="186" bestFit="1" customWidth="1"/>
    <col min="9632" max="9632" width="18.375" style="186" bestFit="1" customWidth="1"/>
    <col min="9633" max="9634" width="20.375" style="186" bestFit="1" customWidth="1"/>
    <col min="9635" max="9635" width="13" style="186" bestFit="1" customWidth="1"/>
    <col min="9636" max="9637" width="19.25" style="186" bestFit="1" customWidth="1"/>
    <col min="9638" max="9639" width="17.25" style="186" bestFit="1" customWidth="1"/>
    <col min="9640" max="9642" width="19.25" style="186" bestFit="1" customWidth="1"/>
    <col min="9643" max="9644" width="21.375" style="186" bestFit="1" customWidth="1"/>
    <col min="9645" max="9645" width="19.25" style="186" bestFit="1" customWidth="1"/>
    <col min="9646" max="9647" width="21.375" style="186" bestFit="1" customWidth="1"/>
    <col min="9648" max="9648" width="23.5" style="186" bestFit="1" customWidth="1"/>
    <col min="9649" max="9650" width="21.375" style="186" bestFit="1" customWidth="1"/>
    <col min="9651" max="9653" width="23.5" style="186" bestFit="1" customWidth="1"/>
    <col min="9654" max="9655" width="25.5" style="186" bestFit="1" customWidth="1"/>
    <col min="9656" max="9656" width="23.5" style="186" bestFit="1" customWidth="1"/>
    <col min="9657" max="9658" width="25.5" style="186" bestFit="1" customWidth="1"/>
    <col min="9659" max="9659" width="27.625" style="186" bestFit="1" customWidth="1"/>
    <col min="9660" max="9660" width="25.5" style="186" bestFit="1" customWidth="1"/>
    <col min="9661" max="9661" width="22.75" style="186" bestFit="1" customWidth="1"/>
    <col min="9662" max="9662" width="26.875" style="186" bestFit="1" customWidth="1"/>
    <col min="9663" max="9664" width="19.25" style="186" bestFit="1" customWidth="1"/>
    <col min="9665" max="9665" width="25.5" style="186" bestFit="1" customWidth="1"/>
    <col min="9666" max="9667" width="21.375" style="186" bestFit="1" customWidth="1"/>
    <col min="9668" max="9668" width="27.625" style="186" bestFit="1" customWidth="1"/>
    <col min="9669" max="9669" width="8.375" style="186" bestFit="1" customWidth="1"/>
    <col min="9670" max="9672" width="16.75" style="186" bestFit="1" customWidth="1"/>
    <col min="9673" max="9673" width="18.875" style="186" bestFit="1" customWidth="1"/>
    <col min="9674" max="9674" width="23.5" style="186" bestFit="1" customWidth="1"/>
    <col min="9675" max="9675" width="25.5" style="186" bestFit="1" customWidth="1"/>
    <col min="9676" max="9677" width="8.375" style="186" bestFit="1" customWidth="1"/>
    <col min="9678" max="9678" width="10.25" style="186" bestFit="1" customWidth="1"/>
    <col min="9679" max="9679" width="13.75" style="186" bestFit="1" customWidth="1"/>
    <col min="9680" max="9680" width="15.125" style="186" bestFit="1" customWidth="1"/>
    <col min="9681" max="9683" width="21.5" style="186" bestFit="1" customWidth="1"/>
    <col min="9684" max="9685" width="19.25" style="186" bestFit="1" customWidth="1"/>
    <col min="9686" max="9686" width="6.625" style="186" bestFit="1" customWidth="1"/>
    <col min="9687" max="9687" width="9" style="186"/>
    <col min="9688" max="9688" width="15.125" style="186" bestFit="1" customWidth="1"/>
    <col min="9689" max="9689" width="13" style="186" bestFit="1" customWidth="1"/>
    <col min="9690" max="9692" width="9" style="186"/>
    <col min="9693" max="9693" width="13" style="186" bestFit="1" customWidth="1"/>
    <col min="9694" max="9694" width="15" style="186" customWidth="1"/>
    <col min="9695" max="9695" width="13" style="186" bestFit="1" customWidth="1"/>
    <col min="9696" max="9696" width="9" style="186"/>
    <col min="9697" max="9699" width="12.375" style="186" bestFit="1" customWidth="1"/>
    <col min="9700" max="9700" width="11" style="186" bestFit="1" customWidth="1"/>
    <col min="9701" max="9701" width="20.375" style="186" bestFit="1" customWidth="1"/>
    <col min="9702" max="9703" width="27.75" style="186" bestFit="1" customWidth="1"/>
    <col min="9704" max="9705" width="19.375" style="186" bestFit="1" customWidth="1"/>
    <col min="9706" max="9706" width="17.25" style="186" bestFit="1" customWidth="1"/>
    <col min="9707" max="9707" width="19.375" style="186" bestFit="1" customWidth="1"/>
    <col min="9708" max="9709" width="9" style="186"/>
    <col min="9710" max="9710" width="17.375" style="186" bestFit="1" customWidth="1"/>
    <col min="9711" max="9711" width="9" style="186"/>
    <col min="9712" max="9712" width="17.375" style="186" bestFit="1" customWidth="1"/>
    <col min="9713" max="9714" width="9" style="186"/>
    <col min="9715" max="9716" width="11.125" style="186" bestFit="1" customWidth="1"/>
    <col min="9717" max="9717" width="5.25" style="186" bestFit="1" customWidth="1"/>
    <col min="9718" max="9718" width="9" style="186"/>
    <col min="9719" max="9719" width="14.25" style="186" bestFit="1" customWidth="1"/>
    <col min="9720" max="9720" width="17.875" style="186" bestFit="1" customWidth="1"/>
    <col min="9721" max="9721" width="5.25" style="186" bestFit="1" customWidth="1"/>
    <col min="9722" max="9722" width="9" style="186"/>
    <col min="9723" max="9723" width="11" style="186" bestFit="1" customWidth="1"/>
    <col min="9724" max="9724" width="8.375" style="186" bestFit="1" customWidth="1"/>
    <col min="9725" max="9725" width="9.625" style="186" bestFit="1" customWidth="1"/>
    <col min="9726" max="9726" width="15.125" style="186" bestFit="1" customWidth="1"/>
    <col min="9727" max="9727" width="11.125" style="186" bestFit="1" customWidth="1"/>
    <col min="9728" max="9728" width="9.5" style="186" bestFit="1" customWidth="1"/>
    <col min="9729" max="9729" width="11" style="186" bestFit="1" customWidth="1"/>
    <col min="9730" max="9738" width="15.125" style="186" bestFit="1" customWidth="1"/>
    <col min="9739" max="9739" width="7.125" style="186" bestFit="1" customWidth="1"/>
    <col min="9740" max="9740" width="11" style="186" bestFit="1" customWidth="1"/>
    <col min="9741" max="9741" width="15.125" style="186" bestFit="1" customWidth="1"/>
    <col min="9742" max="9742" width="19.25" style="186" bestFit="1" customWidth="1"/>
    <col min="9743" max="9743" width="15.125" style="186" bestFit="1" customWidth="1"/>
    <col min="9744" max="9744" width="19.25" style="186" bestFit="1" customWidth="1"/>
    <col min="9745" max="9745" width="15.125" style="186" bestFit="1" customWidth="1"/>
    <col min="9746" max="9746" width="19.25" style="186" bestFit="1" customWidth="1"/>
    <col min="9747" max="9747" width="15.125" style="186" bestFit="1" customWidth="1"/>
    <col min="9748" max="9748" width="19.25" style="186" bestFit="1" customWidth="1"/>
    <col min="9749" max="9749" width="15.125" style="186" bestFit="1" customWidth="1"/>
    <col min="9750" max="9750" width="19.25" style="186" bestFit="1" customWidth="1"/>
    <col min="9751" max="9751" width="13" style="186" bestFit="1" customWidth="1"/>
    <col min="9752" max="9752" width="17.25" style="186" bestFit="1" customWidth="1"/>
    <col min="9753" max="9753" width="15.125" style="186" bestFit="1" customWidth="1"/>
    <col min="9754" max="9754" width="19.25" style="186" bestFit="1" customWidth="1"/>
    <col min="9755" max="9755" width="15.125" style="186" bestFit="1" customWidth="1"/>
    <col min="9756" max="9756" width="19.25" style="186" bestFit="1" customWidth="1"/>
    <col min="9757" max="9762" width="21.375" style="186" bestFit="1" customWidth="1"/>
    <col min="9763" max="9764" width="17.25" style="186" bestFit="1" customWidth="1"/>
    <col min="9765" max="9765" width="7.125" style="186" bestFit="1" customWidth="1"/>
    <col min="9766" max="9766" width="11" style="186" bestFit="1" customWidth="1"/>
    <col min="9767" max="9767" width="7.125" style="186" bestFit="1" customWidth="1"/>
    <col min="9768" max="9769" width="11" style="186" bestFit="1" customWidth="1"/>
    <col min="9770" max="9770" width="15.125" style="186" bestFit="1" customWidth="1"/>
    <col min="9771" max="9771" width="16.5" style="186" bestFit="1" customWidth="1"/>
    <col min="9772" max="9772" width="20.625" style="186" bestFit="1" customWidth="1"/>
    <col min="9773" max="9773" width="7.125" style="186" bestFit="1" customWidth="1"/>
    <col min="9774" max="9776" width="11" style="186" bestFit="1" customWidth="1"/>
    <col min="9777" max="9777" width="15.125" style="186" bestFit="1" customWidth="1"/>
    <col min="9778" max="9780" width="11" style="186" bestFit="1" customWidth="1"/>
    <col min="9781" max="9781" width="13" style="186" bestFit="1" customWidth="1"/>
    <col min="9782" max="9782" width="11" style="186" bestFit="1" customWidth="1"/>
    <col min="9783" max="9783" width="15.125" style="186" bestFit="1" customWidth="1"/>
    <col min="9784" max="9784" width="17.25" style="186" bestFit="1" customWidth="1"/>
    <col min="9785" max="9785" width="7.125" style="186" bestFit="1" customWidth="1"/>
    <col min="9786" max="9786" width="13" style="186" bestFit="1" customWidth="1"/>
    <col min="9787" max="9788" width="12.375" style="186" bestFit="1" customWidth="1"/>
    <col min="9789" max="9790" width="15.125" style="186" bestFit="1" customWidth="1"/>
    <col min="9791" max="9792" width="18.625" style="186" bestFit="1" customWidth="1"/>
    <col min="9793" max="9794" width="21.375" style="186" bestFit="1" customWidth="1"/>
    <col min="9795" max="9795" width="17.25" style="186" bestFit="1" customWidth="1"/>
    <col min="9796" max="9796" width="11" style="186" bestFit="1" customWidth="1"/>
    <col min="9797" max="9798" width="15.125" style="186" bestFit="1" customWidth="1"/>
    <col min="9799" max="9799" width="11" style="186" bestFit="1" customWidth="1"/>
    <col min="9800" max="9801" width="15.125" style="186" bestFit="1" customWidth="1"/>
    <col min="9802" max="9802" width="11.875" style="186" bestFit="1" customWidth="1"/>
    <col min="9803" max="9803" width="16.375" style="186" bestFit="1" customWidth="1"/>
    <col min="9804" max="9804" width="15.125" style="186" bestFit="1" customWidth="1"/>
    <col min="9805" max="9805" width="11" style="186" bestFit="1" customWidth="1"/>
    <col min="9806" max="9807" width="15.125" style="186" bestFit="1" customWidth="1"/>
    <col min="9808" max="9808" width="11" style="186" bestFit="1" customWidth="1"/>
    <col min="9809" max="9810" width="15.125" style="186" bestFit="1" customWidth="1"/>
    <col min="9811" max="9811" width="5.25" style="186" bestFit="1" customWidth="1"/>
    <col min="9812" max="9813" width="9" style="186"/>
    <col min="9814" max="9814" width="7.125" style="186" bestFit="1" customWidth="1"/>
    <col min="9815" max="9815" width="9" style="186"/>
    <col min="9816" max="9816" width="59.375" style="186" bestFit="1" customWidth="1"/>
    <col min="9817" max="9817" width="45.5" style="186" bestFit="1" customWidth="1"/>
    <col min="9818" max="9818" width="27.625" style="186" bestFit="1" customWidth="1"/>
    <col min="9819" max="9819" width="11" style="186" bestFit="1" customWidth="1"/>
    <col min="9820" max="9823" width="13" style="186" bestFit="1" customWidth="1"/>
    <col min="9824" max="9824" width="14.375" style="186" bestFit="1" customWidth="1"/>
    <col min="9825" max="9825" width="13" style="186" bestFit="1" customWidth="1"/>
    <col min="9826" max="9827" width="18.125" style="186" bestFit="1" customWidth="1"/>
    <col min="9828" max="9828" width="20.25" style="186" bestFit="1" customWidth="1"/>
    <col min="9829" max="9829" width="17.625" style="186" bestFit="1" customWidth="1"/>
    <col min="9830" max="9830" width="15.125" style="186" bestFit="1" customWidth="1"/>
    <col min="9831" max="9831" width="21.375" style="186" bestFit="1" customWidth="1"/>
    <col min="9832" max="9832" width="12.875" style="186" bestFit="1" customWidth="1"/>
    <col min="9833" max="9833" width="13" style="186" bestFit="1" customWidth="1"/>
    <col min="9834" max="9834" width="21.5" style="186" bestFit="1" customWidth="1"/>
    <col min="9835" max="9836" width="13.125" style="186" bestFit="1" customWidth="1"/>
    <col min="9837" max="9837" width="21.25" style="186" bestFit="1" customWidth="1"/>
    <col min="9838" max="9838" width="17.375" style="186" bestFit="1" customWidth="1"/>
    <col min="9839" max="9839" width="13.125" style="186" bestFit="1" customWidth="1"/>
    <col min="9840" max="9840" width="15.125" style="186" bestFit="1" customWidth="1"/>
    <col min="9841" max="9841" width="25.25" style="186" bestFit="1" customWidth="1"/>
    <col min="9842" max="9842" width="18.875" style="186" bestFit="1" customWidth="1"/>
    <col min="9843" max="9843" width="28" style="186" bestFit="1" customWidth="1"/>
    <col min="9844" max="9844" width="26.75" style="186" bestFit="1" customWidth="1"/>
    <col min="9845" max="9845" width="28" style="186" bestFit="1" customWidth="1"/>
    <col min="9846" max="9846" width="25.25" style="186" bestFit="1" customWidth="1"/>
    <col min="9847" max="9847" width="29.625" style="186" bestFit="1" customWidth="1"/>
    <col min="9848" max="9848" width="25.25" style="186" bestFit="1" customWidth="1"/>
    <col min="9849" max="9849" width="29.625" style="186" bestFit="1" customWidth="1"/>
    <col min="9850" max="9850" width="25.25" style="186" bestFit="1" customWidth="1"/>
    <col min="9851" max="9852" width="18.875" style="186" bestFit="1" customWidth="1"/>
    <col min="9853" max="9853" width="21" style="186" bestFit="1" customWidth="1"/>
    <col min="9854" max="9854" width="20.875" style="186" bestFit="1" customWidth="1"/>
    <col min="9855" max="9855" width="12.625" style="186" bestFit="1" customWidth="1"/>
    <col min="9856" max="9856" width="15.125" style="186" bestFit="1" customWidth="1"/>
    <col min="9857" max="9857" width="7.125" style="186" bestFit="1" customWidth="1"/>
    <col min="9858" max="9858" width="19.25" style="186" bestFit="1" customWidth="1"/>
    <col min="9859" max="9861" width="15.125" style="186" bestFit="1" customWidth="1"/>
    <col min="9862" max="9862" width="17.25" style="186" bestFit="1" customWidth="1"/>
    <col min="9863" max="9865" width="15.125" style="186" bestFit="1" customWidth="1"/>
    <col min="9866" max="9867" width="17.25" style="186" bestFit="1" customWidth="1"/>
    <col min="9868" max="9868" width="15.125" style="186" bestFit="1" customWidth="1"/>
    <col min="9869" max="9870" width="17.25" style="186" bestFit="1" customWidth="1"/>
    <col min="9871" max="9871" width="15.125" style="186" bestFit="1" customWidth="1"/>
    <col min="9872" max="9873" width="17.25" style="186" bestFit="1" customWidth="1"/>
    <col min="9874" max="9874" width="19.25" style="186" bestFit="1" customWidth="1"/>
    <col min="9875" max="9876" width="21.375" style="186" bestFit="1" customWidth="1"/>
    <col min="9877" max="9877" width="23.5" style="186" bestFit="1" customWidth="1"/>
    <col min="9878" max="9878" width="21.375" style="186" bestFit="1" customWidth="1"/>
    <col min="9879" max="9879" width="19.25" style="186" bestFit="1" customWidth="1"/>
    <col min="9880" max="9881" width="21.375" style="186" bestFit="1" customWidth="1"/>
    <col min="9882" max="9882" width="23.5" style="186" bestFit="1" customWidth="1"/>
    <col min="9883" max="9883" width="21.375" style="186" bestFit="1" customWidth="1"/>
    <col min="9884" max="9884" width="17.25" style="186" bestFit="1" customWidth="1"/>
    <col min="9885" max="9887" width="19.25" style="186" bestFit="1" customWidth="1"/>
    <col min="9888" max="9888" width="18.375" style="186" bestFit="1" customWidth="1"/>
    <col min="9889" max="9890" width="20.375" style="186" bestFit="1" customWidth="1"/>
    <col min="9891" max="9891" width="13" style="186" bestFit="1" customWidth="1"/>
    <col min="9892" max="9893" width="19.25" style="186" bestFit="1" customWidth="1"/>
    <col min="9894" max="9895" width="17.25" style="186" bestFit="1" customWidth="1"/>
    <col min="9896" max="9898" width="19.25" style="186" bestFit="1" customWidth="1"/>
    <col min="9899" max="9900" width="21.375" style="186" bestFit="1" customWidth="1"/>
    <col min="9901" max="9901" width="19.25" style="186" bestFit="1" customWidth="1"/>
    <col min="9902" max="9903" width="21.375" style="186" bestFit="1" customWidth="1"/>
    <col min="9904" max="9904" width="23.5" style="186" bestFit="1" customWidth="1"/>
    <col min="9905" max="9906" width="21.375" style="186" bestFit="1" customWidth="1"/>
    <col min="9907" max="9909" width="23.5" style="186" bestFit="1" customWidth="1"/>
    <col min="9910" max="9911" width="25.5" style="186" bestFit="1" customWidth="1"/>
    <col min="9912" max="9912" width="23.5" style="186" bestFit="1" customWidth="1"/>
    <col min="9913" max="9914" width="25.5" style="186" bestFit="1" customWidth="1"/>
    <col min="9915" max="9915" width="27.625" style="186" bestFit="1" customWidth="1"/>
    <col min="9916" max="9916" width="25.5" style="186" bestFit="1" customWidth="1"/>
    <col min="9917" max="9917" width="22.75" style="186" bestFit="1" customWidth="1"/>
    <col min="9918" max="9918" width="26.875" style="186" bestFit="1" customWidth="1"/>
    <col min="9919" max="9920" width="19.25" style="186" bestFit="1" customWidth="1"/>
    <col min="9921" max="9921" width="25.5" style="186" bestFit="1" customWidth="1"/>
    <col min="9922" max="9923" width="21.375" style="186" bestFit="1" customWidth="1"/>
    <col min="9924" max="9924" width="27.625" style="186" bestFit="1" customWidth="1"/>
    <col min="9925" max="9925" width="8.375" style="186" bestFit="1" customWidth="1"/>
    <col min="9926" max="9928" width="16.75" style="186" bestFit="1" customWidth="1"/>
    <col min="9929" max="9929" width="18.875" style="186" bestFit="1" customWidth="1"/>
    <col min="9930" max="9930" width="23.5" style="186" bestFit="1" customWidth="1"/>
    <col min="9931" max="9931" width="25.5" style="186" bestFit="1" customWidth="1"/>
    <col min="9932" max="9933" width="8.375" style="186" bestFit="1" customWidth="1"/>
    <col min="9934" max="9934" width="10.25" style="186" bestFit="1" customWidth="1"/>
    <col min="9935" max="9935" width="13.75" style="186" bestFit="1" customWidth="1"/>
    <col min="9936" max="9936" width="15.125" style="186" bestFit="1" customWidth="1"/>
    <col min="9937" max="9939" width="21.5" style="186" bestFit="1" customWidth="1"/>
    <col min="9940" max="9941" width="19.25" style="186" bestFit="1" customWidth="1"/>
    <col min="9942" max="9942" width="6.625" style="186" bestFit="1" customWidth="1"/>
    <col min="9943" max="9943" width="9" style="186"/>
    <col min="9944" max="9944" width="15.125" style="186" bestFit="1" customWidth="1"/>
    <col min="9945" max="9945" width="13" style="186" bestFit="1" customWidth="1"/>
    <col min="9946" max="9948" width="9" style="186"/>
    <col min="9949" max="9949" width="13" style="186" bestFit="1" customWidth="1"/>
    <col min="9950" max="9950" width="15" style="186" customWidth="1"/>
    <col min="9951" max="9951" width="13" style="186" bestFit="1" customWidth="1"/>
    <col min="9952" max="9952" width="9" style="186"/>
    <col min="9953" max="9955" width="12.375" style="186" bestFit="1" customWidth="1"/>
    <col min="9956" max="9956" width="11" style="186" bestFit="1" customWidth="1"/>
    <col min="9957" max="9957" width="20.375" style="186" bestFit="1" customWidth="1"/>
    <col min="9958" max="9959" width="27.75" style="186" bestFit="1" customWidth="1"/>
    <col min="9960" max="9961" width="19.375" style="186" bestFit="1" customWidth="1"/>
    <col min="9962" max="9962" width="17.25" style="186" bestFit="1" customWidth="1"/>
    <col min="9963" max="9963" width="19.375" style="186" bestFit="1" customWidth="1"/>
    <col min="9964" max="9965" width="9" style="186"/>
    <col min="9966" max="9966" width="17.375" style="186" bestFit="1" customWidth="1"/>
    <col min="9967" max="9967" width="9" style="186"/>
    <col min="9968" max="9968" width="17.375" style="186" bestFit="1" customWidth="1"/>
    <col min="9969" max="9970" width="9" style="186"/>
    <col min="9971" max="9972" width="11.125" style="186" bestFit="1" customWidth="1"/>
    <col min="9973" max="9973" width="5.25" style="186" bestFit="1" customWidth="1"/>
    <col min="9974" max="9974" width="9" style="186"/>
    <col min="9975" max="9975" width="14.25" style="186" bestFit="1" customWidth="1"/>
    <col min="9976" max="9976" width="17.875" style="186" bestFit="1" customWidth="1"/>
    <col min="9977" max="9977" width="5.25" style="186" bestFit="1" customWidth="1"/>
    <col min="9978" max="9978" width="9" style="186"/>
    <col min="9979" max="9979" width="11" style="186" bestFit="1" customWidth="1"/>
    <col min="9980" max="9980" width="8.375" style="186" bestFit="1" customWidth="1"/>
    <col min="9981" max="9981" width="9.625" style="186" bestFit="1" customWidth="1"/>
    <col min="9982" max="9982" width="15.125" style="186" bestFit="1" customWidth="1"/>
    <col min="9983" max="9983" width="11.125" style="186" bestFit="1" customWidth="1"/>
    <col min="9984" max="9984" width="9.5" style="186" bestFit="1" customWidth="1"/>
    <col min="9985" max="9985" width="11" style="186" bestFit="1" customWidth="1"/>
    <col min="9986" max="9994" width="15.125" style="186" bestFit="1" customWidth="1"/>
    <col min="9995" max="9995" width="7.125" style="186" bestFit="1" customWidth="1"/>
    <col min="9996" max="9996" width="11" style="186" bestFit="1" customWidth="1"/>
    <col min="9997" max="9997" width="15.125" style="186" bestFit="1" customWidth="1"/>
    <col min="9998" max="9998" width="19.25" style="186" bestFit="1" customWidth="1"/>
    <col min="9999" max="9999" width="15.125" style="186" bestFit="1" customWidth="1"/>
    <col min="10000" max="10000" width="19.25" style="186" bestFit="1" customWidth="1"/>
    <col min="10001" max="10001" width="15.125" style="186" bestFit="1" customWidth="1"/>
    <col min="10002" max="10002" width="19.25" style="186" bestFit="1" customWidth="1"/>
    <col min="10003" max="10003" width="15.125" style="186" bestFit="1" customWidth="1"/>
    <col min="10004" max="10004" width="19.25" style="186" bestFit="1" customWidth="1"/>
    <col min="10005" max="10005" width="15.125" style="186" bestFit="1" customWidth="1"/>
    <col min="10006" max="10006" width="19.25" style="186" bestFit="1" customWidth="1"/>
    <col min="10007" max="10007" width="13" style="186" bestFit="1" customWidth="1"/>
    <col min="10008" max="10008" width="17.25" style="186" bestFit="1" customWidth="1"/>
    <col min="10009" max="10009" width="15.125" style="186" bestFit="1" customWidth="1"/>
    <col min="10010" max="10010" width="19.25" style="186" bestFit="1" customWidth="1"/>
    <col min="10011" max="10011" width="15.125" style="186" bestFit="1" customWidth="1"/>
    <col min="10012" max="10012" width="19.25" style="186" bestFit="1" customWidth="1"/>
    <col min="10013" max="10018" width="21.375" style="186" bestFit="1" customWidth="1"/>
    <col min="10019" max="10020" width="17.25" style="186" bestFit="1" customWidth="1"/>
    <col min="10021" max="10021" width="7.125" style="186" bestFit="1" customWidth="1"/>
    <col min="10022" max="10022" width="11" style="186" bestFit="1" customWidth="1"/>
    <col min="10023" max="10023" width="7.125" style="186" bestFit="1" customWidth="1"/>
    <col min="10024" max="10025" width="11" style="186" bestFit="1" customWidth="1"/>
    <col min="10026" max="10026" width="15.125" style="186" bestFit="1" customWidth="1"/>
    <col min="10027" max="10027" width="16.5" style="186" bestFit="1" customWidth="1"/>
    <col min="10028" max="10028" width="20.625" style="186" bestFit="1" customWidth="1"/>
    <col min="10029" max="10029" width="7.125" style="186" bestFit="1" customWidth="1"/>
    <col min="10030" max="10032" width="11" style="186" bestFit="1" customWidth="1"/>
    <col min="10033" max="10033" width="15.125" style="186" bestFit="1" customWidth="1"/>
    <col min="10034" max="10036" width="11" style="186" bestFit="1" customWidth="1"/>
    <col min="10037" max="10037" width="13" style="186" bestFit="1" customWidth="1"/>
    <col min="10038" max="10038" width="11" style="186" bestFit="1" customWidth="1"/>
    <col min="10039" max="10039" width="15.125" style="186" bestFit="1" customWidth="1"/>
    <col min="10040" max="10040" width="17.25" style="186" bestFit="1" customWidth="1"/>
    <col min="10041" max="10041" width="7.125" style="186" bestFit="1" customWidth="1"/>
    <col min="10042" max="10042" width="13" style="186" bestFit="1" customWidth="1"/>
    <col min="10043" max="10044" width="12.375" style="186" bestFit="1" customWidth="1"/>
    <col min="10045" max="10046" width="15.125" style="186" bestFit="1" customWidth="1"/>
    <col min="10047" max="10048" width="18.625" style="186" bestFit="1" customWidth="1"/>
    <col min="10049" max="10050" width="21.375" style="186" bestFit="1" customWidth="1"/>
    <col min="10051" max="10051" width="17.25" style="186" bestFit="1" customWidth="1"/>
    <col min="10052" max="10052" width="11" style="186" bestFit="1" customWidth="1"/>
    <col min="10053" max="10054" width="15.125" style="186" bestFit="1" customWidth="1"/>
    <col min="10055" max="10055" width="11" style="186" bestFit="1" customWidth="1"/>
    <col min="10056" max="10057" width="15.125" style="186" bestFit="1" customWidth="1"/>
    <col min="10058" max="10058" width="11.875" style="186" bestFit="1" customWidth="1"/>
    <col min="10059" max="10059" width="16.375" style="186" bestFit="1" customWidth="1"/>
    <col min="10060" max="10060" width="15.125" style="186" bestFit="1" customWidth="1"/>
    <col min="10061" max="10061" width="11" style="186" bestFit="1" customWidth="1"/>
    <col min="10062" max="10063" width="15.125" style="186" bestFit="1" customWidth="1"/>
    <col min="10064" max="10064" width="11" style="186" bestFit="1" customWidth="1"/>
    <col min="10065" max="10066" width="15.125" style="186" bestFit="1" customWidth="1"/>
    <col min="10067" max="10067" width="5.25" style="186" bestFit="1" customWidth="1"/>
    <col min="10068" max="10069" width="9" style="186"/>
    <col min="10070" max="10070" width="7.125" style="186" bestFit="1" customWidth="1"/>
    <col min="10071" max="10071" width="9" style="186"/>
    <col min="10072" max="10072" width="59.375" style="186" bestFit="1" customWidth="1"/>
    <col min="10073" max="10073" width="45.5" style="186" bestFit="1" customWidth="1"/>
    <col min="10074" max="10074" width="27.625" style="186" bestFit="1" customWidth="1"/>
    <col min="10075" max="10075" width="11" style="186" bestFit="1" customWidth="1"/>
    <col min="10076" max="10079" width="13" style="186" bestFit="1" customWidth="1"/>
    <col min="10080" max="10080" width="14.375" style="186" bestFit="1" customWidth="1"/>
    <col min="10081" max="10081" width="13" style="186" bestFit="1" customWidth="1"/>
    <col min="10082" max="10083" width="18.125" style="186" bestFit="1" customWidth="1"/>
    <col min="10084" max="10084" width="20.25" style="186" bestFit="1" customWidth="1"/>
    <col min="10085" max="10085" width="17.625" style="186" bestFit="1" customWidth="1"/>
    <col min="10086" max="10086" width="15.125" style="186" bestFit="1" customWidth="1"/>
    <col min="10087" max="10087" width="21.375" style="186" bestFit="1" customWidth="1"/>
    <col min="10088" max="10088" width="12.875" style="186" bestFit="1" customWidth="1"/>
    <col min="10089" max="10089" width="13" style="186" bestFit="1" customWidth="1"/>
    <col min="10090" max="10090" width="21.5" style="186" bestFit="1" customWidth="1"/>
    <col min="10091" max="10092" width="13.125" style="186" bestFit="1" customWidth="1"/>
    <col min="10093" max="10093" width="21.25" style="186" bestFit="1" customWidth="1"/>
    <col min="10094" max="10094" width="17.375" style="186" bestFit="1" customWidth="1"/>
    <col min="10095" max="10095" width="13.125" style="186" bestFit="1" customWidth="1"/>
    <col min="10096" max="10096" width="15.125" style="186" bestFit="1" customWidth="1"/>
    <col min="10097" max="10097" width="25.25" style="186" bestFit="1" customWidth="1"/>
    <col min="10098" max="10098" width="18.875" style="186" bestFit="1" customWidth="1"/>
    <col min="10099" max="10099" width="28" style="186" bestFit="1" customWidth="1"/>
    <col min="10100" max="10100" width="26.75" style="186" bestFit="1" customWidth="1"/>
    <col min="10101" max="10101" width="28" style="186" bestFit="1" customWidth="1"/>
    <col min="10102" max="10102" width="25.25" style="186" bestFit="1" customWidth="1"/>
    <col min="10103" max="10103" width="29.625" style="186" bestFit="1" customWidth="1"/>
    <col min="10104" max="10104" width="25.25" style="186" bestFit="1" customWidth="1"/>
    <col min="10105" max="10105" width="29.625" style="186" bestFit="1" customWidth="1"/>
    <col min="10106" max="10106" width="25.25" style="186" bestFit="1" customWidth="1"/>
    <col min="10107" max="10108" width="18.875" style="186" bestFit="1" customWidth="1"/>
    <col min="10109" max="10109" width="21" style="186" bestFit="1" customWidth="1"/>
    <col min="10110" max="10110" width="20.875" style="186" bestFit="1" customWidth="1"/>
    <col min="10111" max="10111" width="12.625" style="186" bestFit="1" customWidth="1"/>
    <col min="10112" max="10112" width="15.125" style="186" bestFit="1" customWidth="1"/>
    <col min="10113" max="10113" width="7.125" style="186" bestFit="1" customWidth="1"/>
    <col min="10114" max="10114" width="19.25" style="186" bestFit="1" customWidth="1"/>
    <col min="10115" max="10117" width="15.125" style="186" bestFit="1" customWidth="1"/>
    <col min="10118" max="10118" width="17.25" style="186" bestFit="1" customWidth="1"/>
    <col min="10119" max="10121" width="15.125" style="186" bestFit="1" customWidth="1"/>
    <col min="10122" max="10123" width="17.25" style="186" bestFit="1" customWidth="1"/>
    <col min="10124" max="10124" width="15.125" style="186" bestFit="1" customWidth="1"/>
    <col min="10125" max="10126" width="17.25" style="186" bestFit="1" customWidth="1"/>
    <col min="10127" max="10127" width="15.125" style="186" bestFit="1" customWidth="1"/>
    <col min="10128" max="10129" width="17.25" style="186" bestFit="1" customWidth="1"/>
    <col min="10130" max="10130" width="19.25" style="186" bestFit="1" customWidth="1"/>
    <col min="10131" max="10132" width="21.375" style="186" bestFit="1" customWidth="1"/>
    <col min="10133" max="10133" width="23.5" style="186" bestFit="1" customWidth="1"/>
    <col min="10134" max="10134" width="21.375" style="186" bestFit="1" customWidth="1"/>
    <col min="10135" max="10135" width="19.25" style="186" bestFit="1" customWidth="1"/>
    <col min="10136" max="10137" width="21.375" style="186" bestFit="1" customWidth="1"/>
    <col min="10138" max="10138" width="23.5" style="186" bestFit="1" customWidth="1"/>
    <col min="10139" max="10139" width="21.375" style="186" bestFit="1" customWidth="1"/>
    <col min="10140" max="10140" width="17.25" style="186" bestFit="1" customWidth="1"/>
    <col min="10141" max="10143" width="19.25" style="186" bestFit="1" customWidth="1"/>
    <col min="10144" max="10144" width="18.375" style="186" bestFit="1" customWidth="1"/>
    <col min="10145" max="10146" width="20.375" style="186" bestFit="1" customWidth="1"/>
    <col min="10147" max="10147" width="13" style="186" bestFit="1" customWidth="1"/>
    <col min="10148" max="10149" width="19.25" style="186" bestFit="1" customWidth="1"/>
    <col min="10150" max="10151" width="17.25" style="186" bestFit="1" customWidth="1"/>
    <col min="10152" max="10154" width="19.25" style="186" bestFit="1" customWidth="1"/>
    <col min="10155" max="10156" width="21.375" style="186" bestFit="1" customWidth="1"/>
    <col min="10157" max="10157" width="19.25" style="186" bestFit="1" customWidth="1"/>
    <col min="10158" max="10159" width="21.375" style="186" bestFit="1" customWidth="1"/>
    <col min="10160" max="10160" width="23.5" style="186" bestFit="1" customWidth="1"/>
    <col min="10161" max="10162" width="21.375" style="186" bestFit="1" customWidth="1"/>
    <col min="10163" max="10165" width="23.5" style="186" bestFit="1" customWidth="1"/>
    <col min="10166" max="10167" width="25.5" style="186" bestFit="1" customWidth="1"/>
    <col min="10168" max="10168" width="23.5" style="186" bestFit="1" customWidth="1"/>
    <col min="10169" max="10170" width="25.5" style="186" bestFit="1" customWidth="1"/>
    <col min="10171" max="10171" width="27.625" style="186" bestFit="1" customWidth="1"/>
    <col min="10172" max="10172" width="25.5" style="186" bestFit="1" customWidth="1"/>
    <col min="10173" max="10173" width="22.75" style="186" bestFit="1" customWidth="1"/>
    <col min="10174" max="10174" width="26.875" style="186" bestFit="1" customWidth="1"/>
    <col min="10175" max="10176" width="19.25" style="186" bestFit="1" customWidth="1"/>
    <col min="10177" max="10177" width="25.5" style="186" bestFit="1" customWidth="1"/>
    <col min="10178" max="10179" width="21.375" style="186" bestFit="1" customWidth="1"/>
    <col min="10180" max="10180" width="27.625" style="186" bestFit="1" customWidth="1"/>
    <col min="10181" max="10181" width="8.375" style="186" bestFit="1" customWidth="1"/>
    <col min="10182" max="10184" width="16.75" style="186" bestFit="1" customWidth="1"/>
    <col min="10185" max="10185" width="18.875" style="186" bestFit="1" customWidth="1"/>
    <col min="10186" max="10186" width="23.5" style="186" bestFit="1" customWidth="1"/>
    <col min="10187" max="10187" width="25.5" style="186" bestFit="1" customWidth="1"/>
    <col min="10188" max="10189" width="8.375" style="186" bestFit="1" customWidth="1"/>
    <col min="10190" max="10190" width="10.25" style="186" bestFit="1" customWidth="1"/>
    <col min="10191" max="10191" width="13.75" style="186" bestFit="1" customWidth="1"/>
    <col min="10192" max="10192" width="15.125" style="186" bestFit="1" customWidth="1"/>
    <col min="10193" max="10195" width="21.5" style="186" bestFit="1" customWidth="1"/>
    <col min="10196" max="10197" width="19.25" style="186" bestFit="1" customWidth="1"/>
    <col min="10198" max="10198" width="6.625" style="186" bestFit="1" customWidth="1"/>
    <col min="10199" max="10199" width="9" style="186"/>
    <col min="10200" max="10200" width="15.125" style="186" bestFit="1" customWidth="1"/>
    <col min="10201" max="10201" width="13" style="186" bestFit="1" customWidth="1"/>
    <col min="10202" max="10204" width="9" style="186"/>
    <col min="10205" max="10205" width="13" style="186" bestFit="1" customWidth="1"/>
    <col min="10206" max="10206" width="15" style="186" customWidth="1"/>
    <col min="10207" max="10207" width="13" style="186" bestFit="1" customWidth="1"/>
    <col min="10208" max="10208" width="9" style="186"/>
    <col min="10209" max="10211" width="12.375" style="186" bestFit="1" customWidth="1"/>
    <col min="10212" max="10212" width="11" style="186" bestFit="1" customWidth="1"/>
    <col min="10213" max="10213" width="20.375" style="186" bestFit="1" customWidth="1"/>
    <col min="10214" max="10215" width="27.75" style="186" bestFit="1" customWidth="1"/>
    <col min="10216" max="10217" width="19.375" style="186" bestFit="1" customWidth="1"/>
    <col min="10218" max="10218" width="17.25" style="186" bestFit="1" customWidth="1"/>
    <col min="10219" max="10219" width="19.375" style="186" bestFit="1" customWidth="1"/>
    <col min="10220" max="10221" width="9" style="186"/>
    <col min="10222" max="10222" width="17.375" style="186" bestFit="1" customWidth="1"/>
    <col min="10223" max="10223" width="9" style="186"/>
    <col min="10224" max="10224" width="17.375" style="186" bestFit="1" customWidth="1"/>
    <col min="10225" max="10226" width="9" style="186"/>
    <col min="10227" max="10228" width="11.125" style="186" bestFit="1" customWidth="1"/>
    <col min="10229" max="10229" width="5.25" style="186" bestFit="1" customWidth="1"/>
    <col min="10230" max="10230" width="9" style="186"/>
    <col min="10231" max="10231" width="14.25" style="186" bestFit="1" customWidth="1"/>
    <col min="10232" max="10232" width="17.875" style="186" bestFit="1" customWidth="1"/>
    <col min="10233" max="10233" width="5.25" style="186" bestFit="1" customWidth="1"/>
    <col min="10234" max="10234" width="9" style="186"/>
    <col min="10235" max="10235" width="11" style="186" bestFit="1" customWidth="1"/>
    <col min="10236" max="10236" width="8.375" style="186" bestFit="1" customWidth="1"/>
    <col min="10237" max="10237" width="9.625" style="186" bestFit="1" customWidth="1"/>
    <col min="10238" max="10238" width="15.125" style="186" bestFit="1" customWidth="1"/>
    <col min="10239" max="10239" width="11.125" style="186" bestFit="1" customWidth="1"/>
    <col min="10240" max="10240" width="9.5" style="186" bestFit="1" customWidth="1"/>
    <col min="10241" max="10241" width="11" style="186" bestFit="1" customWidth="1"/>
    <col min="10242" max="10250" width="15.125" style="186" bestFit="1" customWidth="1"/>
    <col min="10251" max="10251" width="7.125" style="186" bestFit="1" customWidth="1"/>
    <col min="10252" max="10252" width="11" style="186" bestFit="1" customWidth="1"/>
    <col min="10253" max="10253" width="15.125" style="186" bestFit="1" customWidth="1"/>
    <col min="10254" max="10254" width="19.25" style="186" bestFit="1" customWidth="1"/>
    <col min="10255" max="10255" width="15.125" style="186" bestFit="1" customWidth="1"/>
    <col min="10256" max="10256" width="19.25" style="186" bestFit="1" customWidth="1"/>
    <col min="10257" max="10257" width="15.125" style="186" bestFit="1" customWidth="1"/>
    <col min="10258" max="10258" width="19.25" style="186" bestFit="1" customWidth="1"/>
    <col min="10259" max="10259" width="15.125" style="186" bestFit="1" customWidth="1"/>
    <col min="10260" max="10260" width="19.25" style="186" bestFit="1" customWidth="1"/>
    <col min="10261" max="10261" width="15.125" style="186" bestFit="1" customWidth="1"/>
    <col min="10262" max="10262" width="19.25" style="186" bestFit="1" customWidth="1"/>
    <col min="10263" max="10263" width="13" style="186" bestFit="1" customWidth="1"/>
    <col min="10264" max="10264" width="17.25" style="186" bestFit="1" customWidth="1"/>
    <col min="10265" max="10265" width="15.125" style="186" bestFit="1" customWidth="1"/>
    <col min="10266" max="10266" width="19.25" style="186" bestFit="1" customWidth="1"/>
    <col min="10267" max="10267" width="15.125" style="186" bestFit="1" customWidth="1"/>
    <col min="10268" max="10268" width="19.25" style="186" bestFit="1" customWidth="1"/>
    <col min="10269" max="10274" width="21.375" style="186" bestFit="1" customWidth="1"/>
    <col min="10275" max="10276" width="17.25" style="186" bestFit="1" customWidth="1"/>
    <col min="10277" max="10277" width="7.125" style="186" bestFit="1" customWidth="1"/>
    <col min="10278" max="10278" width="11" style="186" bestFit="1" customWidth="1"/>
    <col min="10279" max="10279" width="7.125" style="186" bestFit="1" customWidth="1"/>
    <col min="10280" max="10281" width="11" style="186" bestFit="1" customWidth="1"/>
    <col min="10282" max="10282" width="15.125" style="186" bestFit="1" customWidth="1"/>
    <col min="10283" max="10283" width="16.5" style="186" bestFit="1" customWidth="1"/>
    <col min="10284" max="10284" width="20.625" style="186" bestFit="1" customWidth="1"/>
    <col min="10285" max="10285" width="7.125" style="186" bestFit="1" customWidth="1"/>
    <col min="10286" max="10288" width="11" style="186" bestFit="1" customWidth="1"/>
    <col min="10289" max="10289" width="15.125" style="186" bestFit="1" customWidth="1"/>
    <col min="10290" max="10292" width="11" style="186" bestFit="1" customWidth="1"/>
    <col min="10293" max="10293" width="13" style="186" bestFit="1" customWidth="1"/>
    <col min="10294" max="10294" width="11" style="186" bestFit="1" customWidth="1"/>
    <col min="10295" max="10295" width="15.125" style="186" bestFit="1" customWidth="1"/>
    <col min="10296" max="10296" width="17.25" style="186" bestFit="1" customWidth="1"/>
    <col min="10297" max="10297" width="7.125" style="186" bestFit="1" customWidth="1"/>
    <col min="10298" max="10298" width="13" style="186" bestFit="1" customWidth="1"/>
    <col min="10299" max="10300" width="12.375" style="186" bestFit="1" customWidth="1"/>
    <col min="10301" max="10302" width="15.125" style="186" bestFit="1" customWidth="1"/>
    <col min="10303" max="10304" width="18.625" style="186" bestFit="1" customWidth="1"/>
    <col min="10305" max="10306" width="21.375" style="186" bestFit="1" customWidth="1"/>
    <col min="10307" max="10307" width="17.25" style="186" bestFit="1" customWidth="1"/>
    <col min="10308" max="10308" width="11" style="186" bestFit="1" customWidth="1"/>
    <col min="10309" max="10310" width="15.125" style="186" bestFit="1" customWidth="1"/>
    <col min="10311" max="10311" width="11" style="186" bestFit="1" customWidth="1"/>
    <col min="10312" max="10313" width="15.125" style="186" bestFit="1" customWidth="1"/>
    <col min="10314" max="10314" width="11.875" style="186" bestFit="1" customWidth="1"/>
    <col min="10315" max="10315" width="16.375" style="186" bestFit="1" customWidth="1"/>
    <col min="10316" max="10316" width="15.125" style="186" bestFit="1" customWidth="1"/>
    <col min="10317" max="10317" width="11" style="186" bestFit="1" customWidth="1"/>
    <col min="10318" max="10319" width="15.125" style="186" bestFit="1" customWidth="1"/>
    <col min="10320" max="10320" width="11" style="186" bestFit="1" customWidth="1"/>
    <col min="10321" max="10322" width="15.125" style="186" bestFit="1" customWidth="1"/>
    <col min="10323" max="10323" width="5.25" style="186" bestFit="1" customWidth="1"/>
    <col min="10324" max="10325" width="9" style="186"/>
    <col min="10326" max="10326" width="7.125" style="186" bestFit="1" customWidth="1"/>
    <col min="10327" max="10327" width="9" style="186"/>
    <col min="10328" max="10328" width="59.375" style="186" bestFit="1" customWidth="1"/>
    <col min="10329" max="10329" width="45.5" style="186" bestFit="1" customWidth="1"/>
    <col min="10330" max="10330" width="27.625" style="186" bestFit="1" customWidth="1"/>
    <col min="10331" max="10331" width="11" style="186" bestFit="1" customWidth="1"/>
    <col min="10332" max="10335" width="13" style="186" bestFit="1" customWidth="1"/>
    <col min="10336" max="10336" width="14.375" style="186" bestFit="1" customWidth="1"/>
    <col min="10337" max="10337" width="13" style="186" bestFit="1" customWidth="1"/>
    <col min="10338" max="10339" width="18.125" style="186" bestFit="1" customWidth="1"/>
    <col min="10340" max="10340" width="20.25" style="186" bestFit="1" customWidth="1"/>
    <col min="10341" max="10341" width="17.625" style="186" bestFit="1" customWidth="1"/>
    <col min="10342" max="10342" width="15.125" style="186" bestFit="1" customWidth="1"/>
    <col min="10343" max="10343" width="21.375" style="186" bestFit="1" customWidth="1"/>
    <col min="10344" max="10344" width="12.875" style="186" bestFit="1" customWidth="1"/>
    <col min="10345" max="10345" width="13" style="186" bestFit="1" customWidth="1"/>
    <col min="10346" max="10346" width="21.5" style="186" bestFit="1" customWidth="1"/>
    <col min="10347" max="10348" width="13.125" style="186" bestFit="1" customWidth="1"/>
    <col min="10349" max="10349" width="21.25" style="186" bestFit="1" customWidth="1"/>
    <col min="10350" max="10350" width="17.375" style="186" bestFit="1" customWidth="1"/>
    <col min="10351" max="10351" width="13.125" style="186" bestFit="1" customWidth="1"/>
    <col min="10352" max="10352" width="15.125" style="186" bestFit="1" customWidth="1"/>
    <col min="10353" max="10353" width="25.25" style="186" bestFit="1" customWidth="1"/>
    <col min="10354" max="10354" width="18.875" style="186" bestFit="1" customWidth="1"/>
    <col min="10355" max="10355" width="28" style="186" bestFit="1" customWidth="1"/>
    <col min="10356" max="10356" width="26.75" style="186" bestFit="1" customWidth="1"/>
    <col min="10357" max="10357" width="28" style="186" bestFit="1" customWidth="1"/>
    <col min="10358" max="10358" width="25.25" style="186" bestFit="1" customWidth="1"/>
    <col min="10359" max="10359" width="29.625" style="186" bestFit="1" customWidth="1"/>
    <col min="10360" max="10360" width="25.25" style="186" bestFit="1" customWidth="1"/>
    <col min="10361" max="10361" width="29.625" style="186" bestFit="1" customWidth="1"/>
    <col min="10362" max="10362" width="25.25" style="186" bestFit="1" customWidth="1"/>
    <col min="10363" max="10364" width="18.875" style="186" bestFit="1" customWidth="1"/>
    <col min="10365" max="10365" width="21" style="186" bestFit="1" customWidth="1"/>
    <col min="10366" max="10366" width="20.875" style="186" bestFit="1" customWidth="1"/>
    <col min="10367" max="10367" width="12.625" style="186" bestFit="1" customWidth="1"/>
    <col min="10368" max="10368" width="15.125" style="186" bestFit="1" customWidth="1"/>
    <col min="10369" max="10369" width="7.125" style="186" bestFit="1" customWidth="1"/>
    <col min="10370" max="10370" width="19.25" style="186" bestFit="1" customWidth="1"/>
    <col min="10371" max="10373" width="15.125" style="186" bestFit="1" customWidth="1"/>
    <col min="10374" max="10374" width="17.25" style="186" bestFit="1" customWidth="1"/>
    <col min="10375" max="10377" width="15.125" style="186" bestFit="1" customWidth="1"/>
    <col min="10378" max="10379" width="17.25" style="186" bestFit="1" customWidth="1"/>
    <col min="10380" max="10380" width="15.125" style="186" bestFit="1" customWidth="1"/>
    <col min="10381" max="10382" width="17.25" style="186" bestFit="1" customWidth="1"/>
    <col min="10383" max="10383" width="15.125" style="186" bestFit="1" customWidth="1"/>
    <col min="10384" max="10385" width="17.25" style="186" bestFit="1" customWidth="1"/>
    <col min="10386" max="10386" width="19.25" style="186" bestFit="1" customWidth="1"/>
    <col min="10387" max="10388" width="21.375" style="186" bestFit="1" customWidth="1"/>
    <col min="10389" max="10389" width="23.5" style="186" bestFit="1" customWidth="1"/>
    <col min="10390" max="10390" width="21.375" style="186" bestFit="1" customWidth="1"/>
    <col min="10391" max="10391" width="19.25" style="186" bestFit="1" customWidth="1"/>
    <col min="10392" max="10393" width="21.375" style="186" bestFit="1" customWidth="1"/>
    <col min="10394" max="10394" width="23.5" style="186" bestFit="1" customWidth="1"/>
    <col min="10395" max="10395" width="21.375" style="186" bestFit="1" customWidth="1"/>
    <col min="10396" max="10396" width="17.25" style="186" bestFit="1" customWidth="1"/>
    <col min="10397" max="10399" width="19.25" style="186" bestFit="1" customWidth="1"/>
    <col min="10400" max="10400" width="18.375" style="186" bestFit="1" customWidth="1"/>
    <col min="10401" max="10402" width="20.375" style="186" bestFit="1" customWidth="1"/>
    <col min="10403" max="10403" width="13" style="186" bestFit="1" customWidth="1"/>
    <col min="10404" max="10405" width="19.25" style="186" bestFit="1" customWidth="1"/>
    <col min="10406" max="10407" width="17.25" style="186" bestFit="1" customWidth="1"/>
    <col min="10408" max="10410" width="19.25" style="186" bestFit="1" customWidth="1"/>
    <col min="10411" max="10412" width="21.375" style="186" bestFit="1" customWidth="1"/>
    <col min="10413" max="10413" width="19.25" style="186" bestFit="1" customWidth="1"/>
    <col min="10414" max="10415" width="21.375" style="186" bestFit="1" customWidth="1"/>
    <col min="10416" max="10416" width="23.5" style="186" bestFit="1" customWidth="1"/>
    <col min="10417" max="10418" width="21.375" style="186" bestFit="1" customWidth="1"/>
    <col min="10419" max="10421" width="23.5" style="186" bestFit="1" customWidth="1"/>
    <col min="10422" max="10423" width="25.5" style="186" bestFit="1" customWidth="1"/>
    <col min="10424" max="10424" width="23.5" style="186" bestFit="1" customWidth="1"/>
    <col min="10425" max="10426" width="25.5" style="186" bestFit="1" customWidth="1"/>
    <col min="10427" max="10427" width="27.625" style="186" bestFit="1" customWidth="1"/>
    <col min="10428" max="10428" width="25.5" style="186" bestFit="1" customWidth="1"/>
    <col min="10429" max="10429" width="22.75" style="186" bestFit="1" customWidth="1"/>
    <col min="10430" max="10430" width="26.875" style="186" bestFit="1" customWidth="1"/>
    <col min="10431" max="10432" width="19.25" style="186" bestFit="1" customWidth="1"/>
    <col min="10433" max="10433" width="25.5" style="186" bestFit="1" customWidth="1"/>
    <col min="10434" max="10435" width="21.375" style="186" bestFit="1" customWidth="1"/>
    <col min="10436" max="10436" width="27.625" style="186" bestFit="1" customWidth="1"/>
    <col min="10437" max="10437" width="8.375" style="186" bestFit="1" customWidth="1"/>
    <col min="10438" max="10440" width="16.75" style="186" bestFit="1" customWidth="1"/>
    <col min="10441" max="10441" width="18.875" style="186" bestFit="1" customWidth="1"/>
    <col min="10442" max="10442" width="23.5" style="186" bestFit="1" customWidth="1"/>
    <col min="10443" max="10443" width="25.5" style="186" bestFit="1" customWidth="1"/>
    <col min="10444" max="10445" width="8.375" style="186" bestFit="1" customWidth="1"/>
    <col min="10446" max="10446" width="10.25" style="186" bestFit="1" customWidth="1"/>
    <col min="10447" max="10447" width="13.75" style="186" bestFit="1" customWidth="1"/>
    <col min="10448" max="10448" width="15.125" style="186" bestFit="1" customWidth="1"/>
    <col min="10449" max="10451" width="21.5" style="186" bestFit="1" customWidth="1"/>
    <col min="10452" max="10453" width="19.25" style="186" bestFit="1" customWidth="1"/>
    <col min="10454" max="10454" width="6.625" style="186" bestFit="1" customWidth="1"/>
    <col min="10455" max="10455" width="9" style="186"/>
    <col min="10456" max="10456" width="15.125" style="186" bestFit="1" customWidth="1"/>
    <col min="10457" max="10457" width="13" style="186" bestFit="1" customWidth="1"/>
    <col min="10458" max="10460" width="9" style="186"/>
    <col min="10461" max="10461" width="13" style="186" bestFit="1" customWidth="1"/>
    <col min="10462" max="10462" width="15" style="186" customWidth="1"/>
    <col min="10463" max="10463" width="13" style="186" bestFit="1" customWidth="1"/>
    <col min="10464" max="10464" width="9" style="186"/>
    <col min="10465" max="10467" width="12.375" style="186" bestFit="1" customWidth="1"/>
    <col min="10468" max="10468" width="11" style="186" bestFit="1" customWidth="1"/>
    <col min="10469" max="10469" width="20.375" style="186" bestFit="1" customWidth="1"/>
    <col min="10470" max="10471" width="27.75" style="186" bestFit="1" customWidth="1"/>
    <col min="10472" max="10473" width="19.375" style="186" bestFit="1" customWidth="1"/>
    <col min="10474" max="10474" width="17.25" style="186" bestFit="1" customWidth="1"/>
    <col min="10475" max="10475" width="19.375" style="186" bestFit="1" customWidth="1"/>
    <col min="10476" max="10477" width="9" style="186"/>
    <col min="10478" max="10478" width="17.375" style="186" bestFit="1" customWidth="1"/>
    <col min="10479" max="10479" width="9" style="186"/>
    <col min="10480" max="10480" width="17.375" style="186" bestFit="1" customWidth="1"/>
    <col min="10481" max="10482" width="9" style="186"/>
    <col min="10483" max="10484" width="11.125" style="186" bestFit="1" customWidth="1"/>
    <col min="10485" max="10485" width="5.25" style="186" bestFit="1" customWidth="1"/>
    <col min="10486" max="10486" width="9" style="186"/>
    <col min="10487" max="10487" width="14.25" style="186" bestFit="1" customWidth="1"/>
    <col min="10488" max="10488" width="17.875" style="186" bestFit="1" customWidth="1"/>
    <col min="10489" max="10489" width="5.25" style="186" bestFit="1" customWidth="1"/>
    <col min="10490" max="10490" width="9" style="186"/>
    <col min="10491" max="10491" width="11" style="186" bestFit="1" customWidth="1"/>
    <col min="10492" max="10492" width="8.375" style="186" bestFit="1" customWidth="1"/>
    <col min="10493" max="10493" width="9.625" style="186" bestFit="1" customWidth="1"/>
    <col min="10494" max="10494" width="15.125" style="186" bestFit="1" customWidth="1"/>
    <col min="10495" max="10495" width="11.125" style="186" bestFit="1" customWidth="1"/>
    <col min="10496" max="10496" width="9.5" style="186" bestFit="1" customWidth="1"/>
    <col min="10497" max="10497" width="11" style="186" bestFit="1" customWidth="1"/>
    <col min="10498" max="10506" width="15.125" style="186" bestFit="1" customWidth="1"/>
    <col min="10507" max="10507" width="7.125" style="186" bestFit="1" customWidth="1"/>
    <col min="10508" max="10508" width="11" style="186" bestFit="1" customWidth="1"/>
    <col min="10509" max="10509" width="15.125" style="186" bestFit="1" customWidth="1"/>
    <col min="10510" max="10510" width="19.25" style="186" bestFit="1" customWidth="1"/>
    <col min="10511" max="10511" width="15.125" style="186" bestFit="1" customWidth="1"/>
    <col min="10512" max="10512" width="19.25" style="186" bestFit="1" customWidth="1"/>
    <col min="10513" max="10513" width="15.125" style="186" bestFit="1" customWidth="1"/>
    <col min="10514" max="10514" width="19.25" style="186" bestFit="1" customWidth="1"/>
    <col min="10515" max="10515" width="15.125" style="186" bestFit="1" customWidth="1"/>
    <col min="10516" max="10516" width="19.25" style="186" bestFit="1" customWidth="1"/>
    <col min="10517" max="10517" width="15.125" style="186" bestFit="1" customWidth="1"/>
    <col min="10518" max="10518" width="19.25" style="186" bestFit="1" customWidth="1"/>
    <col min="10519" max="10519" width="13" style="186" bestFit="1" customWidth="1"/>
    <col min="10520" max="10520" width="17.25" style="186" bestFit="1" customWidth="1"/>
    <col min="10521" max="10521" width="15.125" style="186" bestFit="1" customWidth="1"/>
    <col min="10522" max="10522" width="19.25" style="186" bestFit="1" customWidth="1"/>
    <col min="10523" max="10523" width="15.125" style="186" bestFit="1" customWidth="1"/>
    <col min="10524" max="10524" width="19.25" style="186" bestFit="1" customWidth="1"/>
    <col min="10525" max="10530" width="21.375" style="186" bestFit="1" customWidth="1"/>
    <col min="10531" max="10532" width="17.25" style="186" bestFit="1" customWidth="1"/>
    <col min="10533" max="10533" width="7.125" style="186" bestFit="1" customWidth="1"/>
    <col min="10534" max="10534" width="11" style="186" bestFit="1" customWidth="1"/>
    <col min="10535" max="10535" width="7.125" style="186" bestFit="1" customWidth="1"/>
    <col min="10536" max="10537" width="11" style="186" bestFit="1" customWidth="1"/>
    <col min="10538" max="10538" width="15.125" style="186" bestFit="1" customWidth="1"/>
    <col min="10539" max="10539" width="16.5" style="186" bestFit="1" customWidth="1"/>
    <col min="10540" max="10540" width="20.625" style="186" bestFit="1" customWidth="1"/>
    <col min="10541" max="10541" width="7.125" style="186" bestFit="1" customWidth="1"/>
    <col min="10542" max="10544" width="11" style="186" bestFit="1" customWidth="1"/>
    <col min="10545" max="10545" width="15.125" style="186" bestFit="1" customWidth="1"/>
    <col min="10546" max="10548" width="11" style="186" bestFit="1" customWidth="1"/>
    <col min="10549" max="10549" width="13" style="186" bestFit="1" customWidth="1"/>
    <col min="10550" max="10550" width="11" style="186" bestFit="1" customWidth="1"/>
    <col min="10551" max="10551" width="15.125" style="186" bestFit="1" customWidth="1"/>
    <col min="10552" max="10552" width="17.25" style="186" bestFit="1" customWidth="1"/>
    <col min="10553" max="10553" width="7.125" style="186" bestFit="1" customWidth="1"/>
    <col min="10554" max="10554" width="13" style="186" bestFit="1" customWidth="1"/>
    <col min="10555" max="10556" width="12.375" style="186" bestFit="1" customWidth="1"/>
    <col min="10557" max="10558" width="15.125" style="186" bestFit="1" customWidth="1"/>
    <col min="10559" max="10560" width="18.625" style="186" bestFit="1" customWidth="1"/>
    <col min="10561" max="10562" width="21.375" style="186" bestFit="1" customWidth="1"/>
    <col min="10563" max="10563" width="17.25" style="186" bestFit="1" customWidth="1"/>
    <col min="10564" max="10564" width="11" style="186" bestFit="1" customWidth="1"/>
    <col min="10565" max="10566" width="15.125" style="186" bestFit="1" customWidth="1"/>
    <col min="10567" max="10567" width="11" style="186" bestFit="1" customWidth="1"/>
    <col min="10568" max="10569" width="15.125" style="186" bestFit="1" customWidth="1"/>
    <col min="10570" max="10570" width="11.875" style="186" bestFit="1" customWidth="1"/>
    <col min="10571" max="10571" width="16.375" style="186" bestFit="1" customWidth="1"/>
    <col min="10572" max="10572" width="15.125" style="186" bestFit="1" customWidth="1"/>
    <col min="10573" max="10573" width="11" style="186" bestFit="1" customWidth="1"/>
    <col min="10574" max="10575" width="15.125" style="186" bestFit="1" customWidth="1"/>
    <col min="10576" max="10576" width="11" style="186" bestFit="1" customWidth="1"/>
    <col min="10577" max="10578" width="15.125" style="186" bestFit="1" customWidth="1"/>
    <col min="10579" max="10579" width="5.25" style="186" bestFit="1" customWidth="1"/>
    <col min="10580" max="10581" width="9" style="186"/>
    <col min="10582" max="10582" width="7.125" style="186" bestFit="1" customWidth="1"/>
    <col min="10583" max="10583" width="9" style="186"/>
    <col min="10584" max="10584" width="59.375" style="186" bestFit="1" customWidth="1"/>
    <col min="10585" max="10585" width="45.5" style="186" bestFit="1" customWidth="1"/>
    <col min="10586" max="10586" width="27.625" style="186" bestFit="1" customWidth="1"/>
    <col min="10587" max="10587" width="11" style="186" bestFit="1" customWidth="1"/>
    <col min="10588" max="10591" width="13" style="186" bestFit="1" customWidth="1"/>
    <col min="10592" max="10592" width="14.375" style="186" bestFit="1" customWidth="1"/>
    <col min="10593" max="10593" width="13" style="186" bestFit="1" customWidth="1"/>
    <col min="10594" max="10595" width="18.125" style="186" bestFit="1" customWidth="1"/>
    <col min="10596" max="10596" width="20.25" style="186" bestFit="1" customWidth="1"/>
    <col min="10597" max="10597" width="17.625" style="186" bestFit="1" customWidth="1"/>
    <col min="10598" max="10598" width="15.125" style="186" bestFit="1" customWidth="1"/>
    <col min="10599" max="10599" width="21.375" style="186" bestFit="1" customWidth="1"/>
    <col min="10600" max="10600" width="12.875" style="186" bestFit="1" customWidth="1"/>
    <col min="10601" max="10601" width="13" style="186" bestFit="1" customWidth="1"/>
    <col min="10602" max="10602" width="21.5" style="186" bestFit="1" customWidth="1"/>
    <col min="10603" max="10604" width="13.125" style="186" bestFit="1" customWidth="1"/>
    <col min="10605" max="10605" width="21.25" style="186" bestFit="1" customWidth="1"/>
    <col min="10606" max="10606" width="17.375" style="186" bestFit="1" customWidth="1"/>
    <col min="10607" max="10607" width="13.125" style="186" bestFit="1" customWidth="1"/>
    <col min="10608" max="10608" width="15.125" style="186" bestFit="1" customWidth="1"/>
    <col min="10609" max="10609" width="25.25" style="186" bestFit="1" customWidth="1"/>
    <col min="10610" max="10610" width="18.875" style="186" bestFit="1" customWidth="1"/>
    <col min="10611" max="10611" width="28" style="186" bestFit="1" customWidth="1"/>
    <col min="10612" max="10612" width="26.75" style="186" bestFit="1" customWidth="1"/>
    <col min="10613" max="10613" width="28" style="186" bestFit="1" customWidth="1"/>
    <col min="10614" max="10614" width="25.25" style="186" bestFit="1" customWidth="1"/>
    <col min="10615" max="10615" width="29.625" style="186" bestFit="1" customWidth="1"/>
    <col min="10616" max="10616" width="25.25" style="186" bestFit="1" customWidth="1"/>
    <col min="10617" max="10617" width="29.625" style="186" bestFit="1" customWidth="1"/>
    <col min="10618" max="10618" width="25.25" style="186" bestFit="1" customWidth="1"/>
    <col min="10619" max="10620" width="18.875" style="186" bestFit="1" customWidth="1"/>
    <col min="10621" max="10621" width="21" style="186" bestFit="1" customWidth="1"/>
    <col min="10622" max="10622" width="20.875" style="186" bestFit="1" customWidth="1"/>
    <col min="10623" max="10623" width="12.625" style="186" bestFit="1" customWidth="1"/>
    <col min="10624" max="10624" width="15.125" style="186" bestFit="1" customWidth="1"/>
    <col min="10625" max="10625" width="7.125" style="186" bestFit="1" customWidth="1"/>
    <col min="10626" max="10626" width="19.25" style="186" bestFit="1" customWidth="1"/>
    <col min="10627" max="10629" width="15.125" style="186" bestFit="1" customWidth="1"/>
    <col min="10630" max="10630" width="17.25" style="186" bestFit="1" customWidth="1"/>
    <col min="10631" max="10633" width="15.125" style="186" bestFit="1" customWidth="1"/>
    <col min="10634" max="10635" width="17.25" style="186" bestFit="1" customWidth="1"/>
    <col min="10636" max="10636" width="15.125" style="186" bestFit="1" customWidth="1"/>
    <col min="10637" max="10638" width="17.25" style="186" bestFit="1" customWidth="1"/>
    <col min="10639" max="10639" width="15.125" style="186" bestFit="1" customWidth="1"/>
    <col min="10640" max="10641" width="17.25" style="186" bestFit="1" customWidth="1"/>
    <col min="10642" max="10642" width="19.25" style="186" bestFit="1" customWidth="1"/>
    <col min="10643" max="10644" width="21.375" style="186" bestFit="1" customWidth="1"/>
    <col min="10645" max="10645" width="23.5" style="186" bestFit="1" customWidth="1"/>
    <col min="10646" max="10646" width="21.375" style="186" bestFit="1" customWidth="1"/>
    <col min="10647" max="10647" width="19.25" style="186" bestFit="1" customWidth="1"/>
    <col min="10648" max="10649" width="21.375" style="186" bestFit="1" customWidth="1"/>
    <col min="10650" max="10650" width="23.5" style="186" bestFit="1" customWidth="1"/>
    <col min="10651" max="10651" width="21.375" style="186" bestFit="1" customWidth="1"/>
    <col min="10652" max="10652" width="17.25" style="186" bestFit="1" customWidth="1"/>
    <col min="10653" max="10655" width="19.25" style="186" bestFit="1" customWidth="1"/>
    <col min="10656" max="10656" width="18.375" style="186" bestFit="1" customWidth="1"/>
    <col min="10657" max="10658" width="20.375" style="186" bestFit="1" customWidth="1"/>
    <col min="10659" max="10659" width="13" style="186" bestFit="1" customWidth="1"/>
    <col min="10660" max="10661" width="19.25" style="186" bestFit="1" customWidth="1"/>
    <col min="10662" max="10663" width="17.25" style="186" bestFit="1" customWidth="1"/>
    <col min="10664" max="10666" width="19.25" style="186" bestFit="1" customWidth="1"/>
    <col min="10667" max="10668" width="21.375" style="186" bestFit="1" customWidth="1"/>
    <col min="10669" max="10669" width="19.25" style="186" bestFit="1" customWidth="1"/>
    <col min="10670" max="10671" width="21.375" style="186" bestFit="1" customWidth="1"/>
    <col min="10672" max="10672" width="23.5" style="186" bestFit="1" customWidth="1"/>
    <col min="10673" max="10674" width="21.375" style="186" bestFit="1" customWidth="1"/>
    <col min="10675" max="10677" width="23.5" style="186" bestFit="1" customWidth="1"/>
    <col min="10678" max="10679" width="25.5" style="186" bestFit="1" customWidth="1"/>
    <col min="10680" max="10680" width="23.5" style="186" bestFit="1" customWidth="1"/>
    <col min="10681" max="10682" width="25.5" style="186" bestFit="1" customWidth="1"/>
    <col min="10683" max="10683" width="27.625" style="186" bestFit="1" customWidth="1"/>
    <col min="10684" max="10684" width="25.5" style="186" bestFit="1" customWidth="1"/>
    <col min="10685" max="10685" width="22.75" style="186" bestFit="1" customWidth="1"/>
    <col min="10686" max="10686" width="26.875" style="186" bestFit="1" customWidth="1"/>
    <col min="10687" max="10688" width="19.25" style="186" bestFit="1" customWidth="1"/>
    <col min="10689" max="10689" width="25.5" style="186" bestFit="1" customWidth="1"/>
    <col min="10690" max="10691" width="21.375" style="186" bestFit="1" customWidth="1"/>
    <col min="10692" max="10692" width="27.625" style="186" bestFit="1" customWidth="1"/>
    <col min="10693" max="10693" width="8.375" style="186" bestFit="1" customWidth="1"/>
    <col min="10694" max="10696" width="16.75" style="186" bestFit="1" customWidth="1"/>
    <col min="10697" max="10697" width="18.875" style="186" bestFit="1" customWidth="1"/>
    <col min="10698" max="10698" width="23.5" style="186" bestFit="1" customWidth="1"/>
    <col min="10699" max="10699" width="25.5" style="186" bestFit="1" customWidth="1"/>
    <col min="10700" max="10701" width="8.375" style="186" bestFit="1" customWidth="1"/>
    <col min="10702" max="10702" width="10.25" style="186" bestFit="1" customWidth="1"/>
    <col min="10703" max="10703" width="13.75" style="186" bestFit="1" customWidth="1"/>
    <col min="10704" max="10704" width="15.125" style="186" bestFit="1" customWidth="1"/>
    <col min="10705" max="10707" width="21.5" style="186" bestFit="1" customWidth="1"/>
    <col min="10708" max="10709" width="19.25" style="186" bestFit="1" customWidth="1"/>
    <col min="10710" max="10710" width="6.625" style="186" bestFit="1" customWidth="1"/>
    <col min="10711" max="10711" width="9" style="186"/>
    <col min="10712" max="10712" width="15.125" style="186" bestFit="1" customWidth="1"/>
    <col min="10713" max="10713" width="13" style="186" bestFit="1" customWidth="1"/>
    <col min="10714" max="10716" width="9" style="186"/>
    <col min="10717" max="10717" width="13" style="186" bestFit="1" customWidth="1"/>
    <col min="10718" max="10718" width="15" style="186" customWidth="1"/>
    <col min="10719" max="10719" width="13" style="186" bestFit="1" customWidth="1"/>
    <col min="10720" max="10720" width="9" style="186"/>
    <col min="10721" max="10723" width="12.375" style="186" bestFit="1" customWidth="1"/>
    <col min="10724" max="10724" width="11" style="186" bestFit="1" customWidth="1"/>
    <col min="10725" max="10725" width="20.375" style="186" bestFit="1" customWidth="1"/>
    <col min="10726" max="10727" width="27.75" style="186" bestFit="1" customWidth="1"/>
    <col min="10728" max="10729" width="19.375" style="186" bestFit="1" customWidth="1"/>
    <col min="10730" max="10730" width="17.25" style="186" bestFit="1" customWidth="1"/>
    <col min="10731" max="10731" width="19.375" style="186" bestFit="1" customWidth="1"/>
    <col min="10732" max="10733" width="9" style="186"/>
    <col min="10734" max="10734" width="17.375" style="186" bestFit="1" customWidth="1"/>
    <col min="10735" max="10735" width="9" style="186"/>
    <col min="10736" max="10736" width="17.375" style="186" bestFit="1" customWidth="1"/>
    <col min="10737" max="10738" width="9" style="186"/>
    <col min="10739" max="10740" width="11.125" style="186" bestFit="1" customWidth="1"/>
    <col min="10741" max="10741" width="5.25" style="186" bestFit="1" customWidth="1"/>
    <col min="10742" max="10742" width="9" style="186"/>
    <col min="10743" max="10743" width="14.25" style="186" bestFit="1" customWidth="1"/>
    <col min="10744" max="10744" width="17.875" style="186" bestFit="1" customWidth="1"/>
    <col min="10745" max="10745" width="5.25" style="186" bestFit="1" customWidth="1"/>
    <col min="10746" max="10746" width="9" style="186"/>
    <col min="10747" max="10747" width="11" style="186" bestFit="1" customWidth="1"/>
    <col min="10748" max="10748" width="8.375" style="186" bestFit="1" customWidth="1"/>
    <col min="10749" max="10749" width="9.625" style="186" bestFit="1" customWidth="1"/>
    <col min="10750" max="10750" width="15.125" style="186" bestFit="1" customWidth="1"/>
    <col min="10751" max="10751" width="11.125" style="186" bestFit="1" customWidth="1"/>
    <col min="10752" max="10752" width="9.5" style="186" bestFit="1" customWidth="1"/>
    <col min="10753" max="10753" width="11" style="186" bestFit="1" customWidth="1"/>
    <col min="10754" max="10762" width="15.125" style="186" bestFit="1" customWidth="1"/>
    <col min="10763" max="10763" width="7.125" style="186" bestFit="1" customWidth="1"/>
    <col min="10764" max="10764" width="11" style="186" bestFit="1" customWidth="1"/>
    <col min="10765" max="10765" width="15.125" style="186" bestFit="1" customWidth="1"/>
    <col min="10766" max="10766" width="19.25" style="186" bestFit="1" customWidth="1"/>
    <col min="10767" max="10767" width="15.125" style="186" bestFit="1" customWidth="1"/>
    <col min="10768" max="10768" width="19.25" style="186" bestFit="1" customWidth="1"/>
    <col min="10769" max="10769" width="15.125" style="186" bestFit="1" customWidth="1"/>
    <col min="10770" max="10770" width="19.25" style="186" bestFit="1" customWidth="1"/>
    <col min="10771" max="10771" width="15.125" style="186" bestFit="1" customWidth="1"/>
    <col min="10772" max="10772" width="19.25" style="186" bestFit="1" customWidth="1"/>
    <col min="10773" max="10773" width="15.125" style="186" bestFit="1" customWidth="1"/>
    <col min="10774" max="10774" width="19.25" style="186" bestFit="1" customWidth="1"/>
    <col min="10775" max="10775" width="13" style="186" bestFit="1" customWidth="1"/>
    <col min="10776" max="10776" width="17.25" style="186" bestFit="1" customWidth="1"/>
    <col min="10777" max="10777" width="15.125" style="186" bestFit="1" customWidth="1"/>
    <col min="10778" max="10778" width="19.25" style="186" bestFit="1" customWidth="1"/>
    <col min="10779" max="10779" width="15.125" style="186" bestFit="1" customWidth="1"/>
    <col min="10780" max="10780" width="19.25" style="186" bestFit="1" customWidth="1"/>
    <col min="10781" max="10786" width="21.375" style="186" bestFit="1" customWidth="1"/>
    <col min="10787" max="10788" width="17.25" style="186" bestFit="1" customWidth="1"/>
    <col min="10789" max="10789" width="7.125" style="186" bestFit="1" customWidth="1"/>
    <col min="10790" max="10790" width="11" style="186" bestFit="1" customWidth="1"/>
    <col min="10791" max="10791" width="7.125" style="186" bestFit="1" customWidth="1"/>
    <col min="10792" max="10793" width="11" style="186" bestFit="1" customWidth="1"/>
    <col min="10794" max="10794" width="15.125" style="186" bestFit="1" customWidth="1"/>
    <col min="10795" max="10795" width="16.5" style="186" bestFit="1" customWidth="1"/>
    <col min="10796" max="10796" width="20.625" style="186" bestFit="1" customWidth="1"/>
    <col min="10797" max="10797" width="7.125" style="186" bestFit="1" customWidth="1"/>
    <col min="10798" max="10800" width="11" style="186" bestFit="1" customWidth="1"/>
    <col min="10801" max="10801" width="15.125" style="186" bestFit="1" customWidth="1"/>
    <col min="10802" max="10804" width="11" style="186" bestFit="1" customWidth="1"/>
    <col min="10805" max="10805" width="13" style="186" bestFit="1" customWidth="1"/>
    <col min="10806" max="10806" width="11" style="186" bestFit="1" customWidth="1"/>
    <col min="10807" max="10807" width="15.125" style="186" bestFit="1" customWidth="1"/>
    <col min="10808" max="10808" width="17.25" style="186" bestFit="1" customWidth="1"/>
    <col min="10809" max="10809" width="7.125" style="186" bestFit="1" customWidth="1"/>
    <col min="10810" max="10810" width="13" style="186" bestFit="1" customWidth="1"/>
    <col min="10811" max="10812" width="12.375" style="186" bestFit="1" customWidth="1"/>
    <col min="10813" max="10814" width="15.125" style="186" bestFit="1" customWidth="1"/>
    <col min="10815" max="10816" width="18.625" style="186" bestFit="1" customWidth="1"/>
    <col min="10817" max="10818" width="21.375" style="186" bestFit="1" customWidth="1"/>
    <col min="10819" max="10819" width="17.25" style="186" bestFit="1" customWidth="1"/>
    <col min="10820" max="10820" width="11" style="186" bestFit="1" customWidth="1"/>
    <col min="10821" max="10822" width="15.125" style="186" bestFit="1" customWidth="1"/>
    <col min="10823" max="10823" width="11" style="186" bestFit="1" customWidth="1"/>
    <col min="10824" max="10825" width="15.125" style="186" bestFit="1" customWidth="1"/>
    <col min="10826" max="10826" width="11.875" style="186" bestFit="1" customWidth="1"/>
    <col min="10827" max="10827" width="16.375" style="186" bestFit="1" customWidth="1"/>
    <col min="10828" max="10828" width="15.125" style="186" bestFit="1" customWidth="1"/>
    <col min="10829" max="10829" width="11" style="186" bestFit="1" customWidth="1"/>
    <col min="10830" max="10831" width="15.125" style="186" bestFit="1" customWidth="1"/>
    <col min="10832" max="10832" width="11" style="186" bestFit="1" customWidth="1"/>
    <col min="10833" max="10834" width="15.125" style="186" bestFit="1" customWidth="1"/>
    <col min="10835" max="10835" width="5.25" style="186" bestFit="1" customWidth="1"/>
    <col min="10836" max="10837" width="9" style="186"/>
    <col min="10838" max="10838" width="7.125" style="186" bestFit="1" customWidth="1"/>
    <col min="10839" max="10839" width="9" style="186"/>
    <col min="10840" max="10840" width="59.375" style="186" bestFit="1" customWidth="1"/>
    <col min="10841" max="10841" width="45.5" style="186" bestFit="1" customWidth="1"/>
    <col min="10842" max="10842" width="27.625" style="186" bestFit="1" customWidth="1"/>
    <col min="10843" max="10843" width="11" style="186" bestFit="1" customWidth="1"/>
    <col min="10844" max="10847" width="13" style="186" bestFit="1" customWidth="1"/>
    <col min="10848" max="10848" width="14.375" style="186" bestFit="1" customWidth="1"/>
    <col min="10849" max="10849" width="13" style="186" bestFit="1" customWidth="1"/>
    <col min="10850" max="10851" width="18.125" style="186" bestFit="1" customWidth="1"/>
    <col min="10852" max="10852" width="20.25" style="186" bestFit="1" customWidth="1"/>
    <col min="10853" max="10853" width="17.625" style="186" bestFit="1" customWidth="1"/>
    <col min="10854" max="10854" width="15.125" style="186" bestFit="1" customWidth="1"/>
    <col min="10855" max="10855" width="21.375" style="186" bestFit="1" customWidth="1"/>
    <col min="10856" max="10856" width="12.875" style="186" bestFit="1" customWidth="1"/>
    <col min="10857" max="10857" width="13" style="186" bestFit="1" customWidth="1"/>
    <col min="10858" max="10858" width="21.5" style="186" bestFit="1" customWidth="1"/>
    <col min="10859" max="10860" width="13.125" style="186" bestFit="1" customWidth="1"/>
    <col min="10861" max="10861" width="21.25" style="186" bestFit="1" customWidth="1"/>
    <col min="10862" max="10862" width="17.375" style="186" bestFit="1" customWidth="1"/>
    <col min="10863" max="10863" width="13.125" style="186" bestFit="1" customWidth="1"/>
    <col min="10864" max="10864" width="15.125" style="186" bestFit="1" customWidth="1"/>
    <col min="10865" max="10865" width="25.25" style="186" bestFit="1" customWidth="1"/>
    <col min="10866" max="10866" width="18.875" style="186" bestFit="1" customWidth="1"/>
    <col min="10867" max="10867" width="28" style="186" bestFit="1" customWidth="1"/>
    <col min="10868" max="10868" width="26.75" style="186" bestFit="1" customWidth="1"/>
    <col min="10869" max="10869" width="28" style="186" bestFit="1" customWidth="1"/>
    <col min="10870" max="10870" width="25.25" style="186" bestFit="1" customWidth="1"/>
    <col min="10871" max="10871" width="29.625" style="186" bestFit="1" customWidth="1"/>
    <col min="10872" max="10872" width="25.25" style="186" bestFit="1" customWidth="1"/>
    <col min="10873" max="10873" width="29.625" style="186" bestFit="1" customWidth="1"/>
    <col min="10874" max="10874" width="25.25" style="186" bestFit="1" customWidth="1"/>
    <col min="10875" max="10876" width="18.875" style="186" bestFit="1" customWidth="1"/>
    <col min="10877" max="10877" width="21" style="186" bestFit="1" customWidth="1"/>
    <col min="10878" max="10878" width="20.875" style="186" bestFit="1" customWidth="1"/>
    <col min="10879" max="10879" width="12.625" style="186" bestFit="1" customWidth="1"/>
    <col min="10880" max="10880" width="15.125" style="186" bestFit="1" customWidth="1"/>
    <col min="10881" max="10881" width="7.125" style="186" bestFit="1" customWidth="1"/>
    <col min="10882" max="10882" width="19.25" style="186" bestFit="1" customWidth="1"/>
    <col min="10883" max="10885" width="15.125" style="186" bestFit="1" customWidth="1"/>
    <col min="10886" max="10886" width="17.25" style="186" bestFit="1" customWidth="1"/>
    <col min="10887" max="10889" width="15.125" style="186" bestFit="1" customWidth="1"/>
    <col min="10890" max="10891" width="17.25" style="186" bestFit="1" customWidth="1"/>
    <col min="10892" max="10892" width="15.125" style="186" bestFit="1" customWidth="1"/>
    <col min="10893" max="10894" width="17.25" style="186" bestFit="1" customWidth="1"/>
    <col min="10895" max="10895" width="15.125" style="186" bestFit="1" customWidth="1"/>
    <col min="10896" max="10897" width="17.25" style="186" bestFit="1" customWidth="1"/>
    <col min="10898" max="10898" width="19.25" style="186" bestFit="1" customWidth="1"/>
    <col min="10899" max="10900" width="21.375" style="186" bestFit="1" customWidth="1"/>
    <col min="10901" max="10901" width="23.5" style="186" bestFit="1" customWidth="1"/>
    <col min="10902" max="10902" width="21.375" style="186" bestFit="1" customWidth="1"/>
    <col min="10903" max="10903" width="19.25" style="186" bestFit="1" customWidth="1"/>
    <col min="10904" max="10905" width="21.375" style="186" bestFit="1" customWidth="1"/>
    <col min="10906" max="10906" width="23.5" style="186" bestFit="1" customWidth="1"/>
    <col min="10907" max="10907" width="21.375" style="186" bestFit="1" customWidth="1"/>
    <col min="10908" max="10908" width="17.25" style="186" bestFit="1" customWidth="1"/>
    <col min="10909" max="10911" width="19.25" style="186" bestFit="1" customWidth="1"/>
    <col min="10912" max="10912" width="18.375" style="186" bestFit="1" customWidth="1"/>
    <col min="10913" max="10914" width="20.375" style="186" bestFit="1" customWidth="1"/>
    <col min="10915" max="10915" width="13" style="186" bestFit="1" customWidth="1"/>
    <col min="10916" max="10917" width="19.25" style="186" bestFit="1" customWidth="1"/>
    <col min="10918" max="10919" width="17.25" style="186" bestFit="1" customWidth="1"/>
    <col min="10920" max="10922" width="19.25" style="186" bestFit="1" customWidth="1"/>
    <col min="10923" max="10924" width="21.375" style="186" bestFit="1" customWidth="1"/>
    <col min="10925" max="10925" width="19.25" style="186" bestFit="1" customWidth="1"/>
    <col min="10926" max="10927" width="21.375" style="186" bestFit="1" customWidth="1"/>
    <col min="10928" max="10928" width="23.5" style="186" bestFit="1" customWidth="1"/>
    <col min="10929" max="10930" width="21.375" style="186" bestFit="1" customWidth="1"/>
    <col min="10931" max="10933" width="23.5" style="186" bestFit="1" customWidth="1"/>
    <col min="10934" max="10935" width="25.5" style="186" bestFit="1" customWidth="1"/>
    <col min="10936" max="10936" width="23.5" style="186" bestFit="1" customWidth="1"/>
    <col min="10937" max="10938" width="25.5" style="186" bestFit="1" customWidth="1"/>
    <col min="10939" max="10939" width="27.625" style="186" bestFit="1" customWidth="1"/>
    <col min="10940" max="10940" width="25.5" style="186" bestFit="1" customWidth="1"/>
    <col min="10941" max="10941" width="22.75" style="186" bestFit="1" customWidth="1"/>
    <col min="10942" max="10942" width="26.875" style="186" bestFit="1" customWidth="1"/>
    <col min="10943" max="10944" width="19.25" style="186" bestFit="1" customWidth="1"/>
    <col min="10945" max="10945" width="25.5" style="186" bestFit="1" customWidth="1"/>
    <col min="10946" max="10947" width="21.375" style="186" bestFit="1" customWidth="1"/>
    <col min="10948" max="10948" width="27.625" style="186" bestFit="1" customWidth="1"/>
    <col min="10949" max="10949" width="8.375" style="186" bestFit="1" customWidth="1"/>
    <col min="10950" max="10952" width="16.75" style="186" bestFit="1" customWidth="1"/>
    <col min="10953" max="10953" width="18.875" style="186" bestFit="1" customWidth="1"/>
    <col min="10954" max="10954" width="23.5" style="186" bestFit="1" customWidth="1"/>
    <col min="10955" max="10955" width="25.5" style="186" bestFit="1" customWidth="1"/>
    <col min="10956" max="10957" width="8.375" style="186" bestFit="1" customWidth="1"/>
    <col min="10958" max="10958" width="10.25" style="186" bestFit="1" customWidth="1"/>
    <col min="10959" max="10959" width="13.75" style="186" bestFit="1" customWidth="1"/>
    <col min="10960" max="10960" width="15.125" style="186" bestFit="1" customWidth="1"/>
    <col min="10961" max="10963" width="21.5" style="186" bestFit="1" customWidth="1"/>
    <col min="10964" max="10965" width="19.25" style="186" bestFit="1" customWidth="1"/>
    <col min="10966" max="10966" width="6.625" style="186" bestFit="1" customWidth="1"/>
    <col min="10967" max="10967" width="9" style="186"/>
    <col min="10968" max="10968" width="15.125" style="186" bestFit="1" customWidth="1"/>
    <col min="10969" max="10969" width="13" style="186" bestFit="1" customWidth="1"/>
    <col min="10970" max="10972" width="9" style="186"/>
    <col min="10973" max="10973" width="13" style="186" bestFit="1" customWidth="1"/>
    <col min="10974" max="10974" width="15" style="186" customWidth="1"/>
    <col min="10975" max="10975" width="13" style="186" bestFit="1" customWidth="1"/>
    <col min="10976" max="10976" width="9" style="186"/>
    <col min="10977" max="10979" width="12.375" style="186" bestFit="1" customWidth="1"/>
    <col min="10980" max="10980" width="11" style="186" bestFit="1" customWidth="1"/>
    <col min="10981" max="10981" width="20.375" style="186" bestFit="1" customWidth="1"/>
    <col min="10982" max="10983" width="27.75" style="186" bestFit="1" customWidth="1"/>
    <col min="10984" max="10985" width="19.375" style="186" bestFit="1" customWidth="1"/>
    <col min="10986" max="10986" width="17.25" style="186" bestFit="1" customWidth="1"/>
    <col min="10987" max="10987" width="19.375" style="186" bestFit="1" customWidth="1"/>
    <col min="10988" max="10989" width="9" style="186"/>
    <col min="10990" max="10990" width="17.375" style="186" bestFit="1" customWidth="1"/>
    <col min="10991" max="10991" width="9" style="186"/>
    <col min="10992" max="10992" width="17.375" style="186" bestFit="1" customWidth="1"/>
    <col min="10993" max="10994" width="9" style="186"/>
    <col min="10995" max="10996" width="11.125" style="186" bestFit="1" customWidth="1"/>
    <col min="10997" max="10997" width="5.25" style="186" bestFit="1" customWidth="1"/>
    <col min="10998" max="10998" width="9" style="186"/>
    <col min="10999" max="10999" width="14.25" style="186" bestFit="1" customWidth="1"/>
    <col min="11000" max="11000" width="17.875" style="186" bestFit="1" customWidth="1"/>
    <col min="11001" max="11001" width="5.25" style="186" bestFit="1" customWidth="1"/>
    <col min="11002" max="11002" width="9" style="186"/>
    <col min="11003" max="11003" width="11" style="186" bestFit="1" customWidth="1"/>
    <col min="11004" max="11004" width="8.375" style="186" bestFit="1" customWidth="1"/>
    <col min="11005" max="11005" width="9.625" style="186" bestFit="1" customWidth="1"/>
    <col min="11006" max="11006" width="15.125" style="186" bestFit="1" customWidth="1"/>
    <col min="11007" max="11007" width="11.125" style="186" bestFit="1" customWidth="1"/>
    <col min="11008" max="11008" width="9.5" style="186" bestFit="1" customWidth="1"/>
    <col min="11009" max="11009" width="11" style="186" bestFit="1" customWidth="1"/>
    <col min="11010" max="11018" width="15.125" style="186" bestFit="1" customWidth="1"/>
    <col min="11019" max="11019" width="7.125" style="186" bestFit="1" customWidth="1"/>
    <col min="11020" max="11020" width="11" style="186" bestFit="1" customWidth="1"/>
    <col min="11021" max="11021" width="15.125" style="186" bestFit="1" customWidth="1"/>
    <col min="11022" max="11022" width="19.25" style="186" bestFit="1" customWidth="1"/>
    <col min="11023" max="11023" width="15.125" style="186" bestFit="1" customWidth="1"/>
    <col min="11024" max="11024" width="19.25" style="186" bestFit="1" customWidth="1"/>
    <col min="11025" max="11025" width="15.125" style="186" bestFit="1" customWidth="1"/>
    <col min="11026" max="11026" width="19.25" style="186" bestFit="1" customWidth="1"/>
    <col min="11027" max="11027" width="15.125" style="186" bestFit="1" customWidth="1"/>
    <col min="11028" max="11028" width="19.25" style="186" bestFit="1" customWidth="1"/>
    <col min="11029" max="11029" width="15.125" style="186" bestFit="1" customWidth="1"/>
    <col min="11030" max="11030" width="19.25" style="186" bestFit="1" customWidth="1"/>
    <col min="11031" max="11031" width="13" style="186" bestFit="1" customWidth="1"/>
    <col min="11032" max="11032" width="17.25" style="186" bestFit="1" customWidth="1"/>
    <col min="11033" max="11033" width="15.125" style="186" bestFit="1" customWidth="1"/>
    <col min="11034" max="11034" width="19.25" style="186" bestFit="1" customWidth="1"/>
    <col min="11035" max="11035" width="15.125" style="186" bestFit="1" customWidth="1"/>
    <col min="11036" max="11036" width="19.25" style="186" bestFit="1" customWidth="1"/>
    <col min="11037" max="11042" width="21.375" style="186" bestFit="1" customWidth="1"/>
    <col min="11043" max="11044" width="17.25" style="186" bestFit="1" customWidth="1"/>
    <col min="11045" max="11045" width="7.125" style="186" bestFit="1" customWidth="1"/>
    <col min="11046" max="11046" width="11" style="186" bestFit="1" customWidth="1"/>
    <col min="11047" max="11047" width="7.125" style="186" bestFit="1" customWidth="1"/>
    <col min="11048" max="11049" width="11" style="186" bestFit="1" customWidth="1"/>
    <col min="11050" max="11050" width="15.125" style="186" bestFit="1" customWidth="1"/>
    <col min="11051" max="11051" width="16.5" style="186" bestFit="1" customWidth="1"/>
    <col min="11052" max="11052" width="20.625" style="186" bestFit="1" customWidth="1"/>
    <col min="11053" max="11053" width="7.125" style="186" bestFit="1" customWidth="1"/>
    <col min="11054" max="11056" width="11" style="186" bestFit="1" customWidth="1"/>
    <col min="11057" max="11057" width="15.125" style="186" bestFit="1" customWidth="1"/>
    <col min="11058" max="11060" width="11" style="186" bestFit="1" customWidth="1"/>
    <col min="11061" max="11061" width="13" style="186" bestFit="1" customWidth="1"/>
    <col min="11062" max="11062" width="11" style="186" bestFit="1" customWidth="1"/>
    <col min="11063" max="11063" width="15.125" style="186" bestFit="1" customWidth="1"/>
    <col min="11064" max="11064" width="17.25" style="186" bestFit="1" customWidth="1"/>
    <col min="11065" max="11065" width="7.125" style="186" bestFit="1" customWidth="1"/>
    <col min="11066" max="11066" width="13" style="186" bestFit="1" customWidth="1"/>
    <col min="11067" max="11068" width="12.375" style="186" bestFit="1" customWidth="1"/>
    <col min="11069" max="11070" width="15.125" style="186" bestFit="1" customWidth="1"/>
    <col min="11071" max="11072" width="18.625" style="186" bestFit="1" customWidth="1"/>
    <col min="11073" max="11074" width="21.375" style="186" bestFit="1" customWidth="1"/>
    <col min="11075" max="11075" width="17.25" style="186" bestFit="1" customWidth="1"/>
    <col min="11076" max="11076" width="11" style="186" bestFit="1" customWidth="1"/>
    <col min="11077" max="11078" width="15.125" style="186" bestFit="1" customWidth="1"/>
    <col min="11079" max="11079" width="11" style="186" bestFit="1" customWidth="1"/>
    <col min="11080" max="11081" width="15.125" style="186" bestFit="1" customWidth="1"/>
    <col min="11082" max="11082" width="11.875" style="186" bestFit="1" customWidth="1"/>
    <col min="11083" max="11083" width="16.375" style="186" bestFit="1" customWidth="1"/>
    <col min="11084" max="11084" width="15.125" style="186" bestFit="1" customWidth="1"/>
    <col min="11085" max="11085" width="11" style="186" bestFit="1" customWidth="1"/>
    <col min="11086" max="11087" width="15.125" style="186" bestFit="1" customWidth="1"/>
    <col min="11088" max="11088" width="11" style="186" bestFit="1" customWidth="1"/>
    <col min="11089" max="11090" width="15.125" style="186" bestFit="1" customWidth="1"/>
    <col min="11091" max="11091" width="5.25" style="186" bestFit="1" customWidth="1"/>
    <col min="11092" max="11093" width="9" style="186"/>
    <col min="11094" max="11094" width="7.125" style="186" bestFit="1" customWidth="1"/>
    <col min="11095" max="11095" width="9" style="186"/>
    <col min="11096" max="11096" width="59.375" style="186" bestFit="1" customWidth="1"/>
    <col min="11097" max="11097" width="45.5" style="186" bestFit="1" customWidth="1"/>
    <col min="11098" max="11098" width="27.625" style="186" bestFit="1" customWidth="1"/>
    <col min="11099" max="11099" width="11" style="186" bestFit="1" customWidth="1"/>
    <col min="11100" max="11103" width="13" style="186" bestFit="1" customWidth="1"/>
    <col min="11104" max="11104" width="14.375" style="186" bestFit="1" customWidth="1"/>
    <col min="11105" max="11105" width="13" style="186" bestFit="1" customWidth="1"/>
    <col min="11106" max="11107" width="18.125" style="186" bestFit="1" customWidth="1"/>
    <col min="11108" max="11108" width="20.25" style="186" bestFit="1" customWidth="1"/>
    <col min="11109" max="11109" width="17.625" style="186" bestFit="1" customWidth="1"/>
    <col min="11110" max="11110" width="15.125" style="186" bestFit="1" customWidth="1"/>
    <col min="11111" max="11111" width="21.375" style="186" bestFit="1" customWidth="1"/>
    <col min="11112" max="11112" width="12.875" style="186" bestFit="1" customWidth="1"/>
    <col min="11113" max="11113" width="13" style="186" bestFit="1" customWidth="1"/>
    <col min="11114" max="11114" width="21.5" style="186" bestFit="1" customWidth="1"/>
    <col min="11115" max="11116" width="13.125" style="186" bestFit="1" customWidth="1"/>
    <col min="11117" max="11117" width="21.25" style="186" bestFit="1" customWidth="1"/>
    <col min="11118" max="11118" width="17.375" style="186" bestFit="1" customWidth="1"/>
    <col min="11119" max="11119" width="13.125" style="186" bestFit="1" customWidth="1"/>
    <col min="11120" max="11120" width="15.125" style="186" bestFit="1" customWidth="1"/>
    <col min="11121" max="11121" width="25.25" style="186" bestFit="1" customWidth="1"/>
    <col min="11122" max="11122" width="18.875" style="186" bestFit="1" customWidth="1"/>
    <col min="11123" max="11123" width="28" style="186" bestFit="1" customWidth="1"/>
    <col min="11124" max="11124" width="26.75" style="186" bestFit="1" customWidth="1"/>
    <col min="11125" max="11125" width="28" style="186" bestFit="1" customWidth="1"/>
    <col min="11126" max="11126" width="25.25" style="186" bestFit="1" customWidth="1"/>
    <col min="11127" max="11127" width="29.625" style="186" bestFit="1" customWidth="1"/>
    <col min="11128" max="11128" width="25.25" style="186" bestFit="1" customWidth="1"/>
    <col min="11129" max="11129" width="29.625" style="186" bestFit="1" customWidth="1"/>
    <col min="11130" max="11130" width="25.25" style="186" bestFit="1" customWidth="1"/>
    <col min="11131" max="11132" width="18.875" style="186" bestFit="1" customWidth="1"/>
    <col min="11133" max="11133" width="21" style="186" bestFit="1" customWidth="1"/>
    <col min="11134" max="11134" width="20.875" style="186" bestFit="1" customWidth="1"/>
    <col min="11135" max="11135" width="12.625" style="186" bestFit="1" customWidth="1"/>
    <col min="11136" max="11136" width="15.125" style="186" bestFit="1" customWidth="1"/>
    <col min="11137" max="11137" width="7.125" style="186" bestFit="1" customWidth="1"/>
    <col min="11138" max="11138" width="19.25" style="186" bestFit="1" customWidth="1"/>
    <col min="11139" max="11141" width="15.125" style="186" bestFit="1" customWidth="1"/>
    <col min="11142" max="11142" width="17.25" style="186" bestFit="1" customWidth="1"/>
    <col min="11143" max="11145" width="15.125" style="186" bestFit="1" customWidth="1"/>
    <col min="11146" max="11147" width="17.25" style="186" bestFit="1" customWidth="1"/>
    <col min="11148" max="11148" width="15.125" style="186" bestFit="1" customWidth="1"/>
    <col min="11149" max="11150" width="17.25" style="186" bestFit="1" customWidth="1"/>
    <col min="11151" max="11151" width="15.125" style="186" bestFit="1" customWidth="1"/>
    <col min="11152" max="11153" width="17.25" style="186" bestFit="1" customWidth="1"/>
    <col min="11154" max="11154" width="19.25" style="186" bestFit="1" customWidth="1"/>
    <col min="11155" max="11156" width="21.375" style="186" bestFit="1" customWidth="1"/>
    <col min="11157" max="11157" width="23.5" style="186" bestFit="1" customWidth="1"/>
    <col min="11158" max="11158" width="21.375" style="186" bestFit="1" customWidth="1"/>
    <col min="11159" max="11159" width="19.25" style="186" bestFit="1" customWidth="1"/>
    <col min="11160" max="11161" width="21.375" style="186" bestFit="1" customWidth="1"/>
    <col min="11162" max="11162" width="23.5" style="186" bestFit="1" customWidth="1"/>
    <col min="11163" max="11163" width="21.375" style="186" bestFit="1" customWidth="1"/>
    <col min="11164" max="11164" width="17.25" style="186" bestFit="1" customWidth="1"/>
    <col min="11165" max="11167" width="19.25" style="186" bestFit="1" customWidth="1"/>
    <col min="11168" max="11168" width="18.375" style="186" bestFit="1" customWidth="1"/>
    <col min="11169" max="11170" width="20.375" style="186" bestFit="1" customWidth="1"/>
    <col min="11171" max="11171" width="13" style="186" bestFit="1" customWidth="1"/>
    <col min="11172" max="11173" width="19.25" style="186" bestFit="1" customWidth="1"/>
    <col min="11174" max="11175" width="17.25" style="186" bestFit="1" customWidth="1"/>
    <col min="11176" max="11178" width="19.25" style="186" bestFit="1" customWidth="1"/>
    <col min="11179" max="11180" width="21.375" style="186" bestFit="1" customWidth="1"/>
    <col min="11181" max="11181" width="19.25" style="186" bestFit="1" customWidth="1"/>
    <col min="11182" max="11183" width="21.375" style="186" bestFit="1" customWidth="1"/>
    <col min="11184" max="11184" width="23.5" style="186" bestFit="1" customWidth="1"/>
    <col min="11185" max="11186" width="21.375" style="186" bestFit="1" customWidth="1"/>
    <col min="11187" max="11189" width="23.5" style="186" bestFit="1" customWidth="1"/>
    <col min="11190" max="11191" width="25.5" style="186" bestFit="1" customWidth="1"/>
    <col min="11192" max="11192" width="23.5" style="186" bestFit="1" customWidth="1"/>
    <col min="11193" max="11194" width="25.5" style="186" bestFit="1" customWidth="1"/>
    <col min="11195" max="11195" width="27.625" style="186" bestFit="1" customWidth="1"/>
    <col min="11196" max="11196" width="25.5" style="186" bestFit="1" customWidth="1"/>
    <col min="11197" max="11197" width="22.75" style="186" bestFit="1" customWidth="1"/>
    <col min="11198" max="11198" width="26.875" style="186" bestFit="1" customWidth="1"/>
    <col min="11199" max="11200" width="19.25" style="186" bestFit="1" customWidth="1"/>
    <col min="11201" max="11201" width="25.5" style="186" bestFit="1" customWidth="1"/>
    <col min="11202" max="11203" width="21.375" style="186" bestFit="1" customWidth="1"/>
    <col min="11204" max="11204" width="27.625" style="186" bestFit="1" customWidth="1"/>
    <col min="11205" max="11205" width="8.375" style="186" bestFit="1" customWidth="1"/>
    <col min="11206" max="11208" width="16.75" style="186" bestFit="1" customWidth="1"/>
    <col min="11209" max="11209" width="18.875" style="186" bestFit="1" customWidth="1"/>
    <col min="11210" max="11210" width="23.5" style="186" bestFit="1" customWidth="1"/>
    <col min="11211" max="11211" width="25.5" style="186" bestFit="1" customWidth="1"/>
    <col min="11212" max="11213" width="8.375" style="186" bestFit="1" customWidth="1"/>
    <col min="11214" max="11214" width="10.25" style="186" bestFit="1" customWidth="1"/>
    <col min="11215" max="11215" width="13.75" style="186" bestFit="1" customWidth="1"/>
    <col min="11216" max="11216" width="15.125" style="186" bestFit="1" customWidth="1"/>
    <col min="11217" max="11219" width="21.5" style="186" bestFit="1" customWidth="1"/>
    <col min="11220" max="11221" width="19.25" style="186" bestFit="1" customWidth="1"/>
    <col min="11222" max="11222" width="6.625" style="186" bestFit="1" customWidth="1"/>
    <col min="11223" max="11223" width="9" style="186"/>
    <col min="11224" max="11224" width="15.125" style="186" bestFit="1" customWidth="1"/>
    <col min="11225" max="11225" width="13" style="186" bestFit="1" customWidth="1"/>
    <col min="11226" max="11228" width="9" style="186"/>
    <col min="11229" max="11229" width="13" style="186" bestFit="1" customWidth="1"/>
    <col min="11230" max="11230" width="15" style="186" customWidth="1"/>
    <col min="11231" max="11231" width="13" style="186" bestFit="1" customWidth="1"/>
    <col min="11232" max="11232" width="9" style="186"/>
    <col min="11233" max="11235" width="12.375" style="186" bestFit="1" customWidth="1"/>
    <col min="11236" max="11236" width="11" style="186" bestFit="1" customWidth="1"/>
    <col min="11237" max="11237" width="20.375" style="186" bestFit="1" customWidth="1"/>
    <col min="11238" max="11239" width="27.75" style="186" bestFit="1" customWidth="1"/>
    <col min="11240" max="11241" width="19.375" style="186" bestFit="1" customWidth="1"/>
    <col min="11242" max="11242" width="17.25" style="186" bestFit="1" customWidth="1"/>
    <col min="11243" max="11243" width="19.375" style="186" bestFit="1" customWidth="1"/>
    <col min="11244" max="11245" width="9" style="186"/>
    <col min="11246" max="11246" width="17.375" style="186" bestFit="1" customWidth="1"/>
    <col min="11247" max="11247" width="9" style="186"/>
    <col min="11248" max="11248" width="17.375" style="186" bestFit="1" customWidth="1"/>
    <col min="11249" max="11250" width="9" style="186"/>
    <col min="11251" max="11252" width="11.125" style="186" bestFit="1" customWidth="1"/>
    <col min="11253" max="11253" width="5.25" style="186" bestFit="1" customWidth="1"/>
    <col min="11254" max="11254" width="9" style="186"/>
    <col min="11255" max="11255" width="14.25" style="186" bestFit="1" customWidth="1"/>
    <col min="11256" max="11256" width="17.875" style="186" bestFit="1" customWidth="1"/>
    <col min="11257" max="11257" width="5.25" style="186" bestFit="1" customWidth="1"/>
    <col min="11258" max="11258" width="9" style="186"/>
    <col min="11259" max="11259" width="11" style="186" bestFit="1" customWidth="1"/>
    <col min="11260" max="11260" width="8.375" style="186" bestFit="1" customWidth="1"/>
    <col min="11261" max="11261" width="9.625" style="186" bestFit="1" customWidth="1"/>
    <col min="11262" max="11262" width="15.125" style="186" bestFit="1" customWidth="1"/>
    <col min="11263" max="11263" width="11.125" style="186" bestFit="1" customWidth="1"/>
    <col min="11264" max="11264" width="9.5" style="186" bestFit="1" customWidth="1"/>
    <col min="11265" max="11265" width="11" style="186" bestFit="1" customWidth="1"/>
    <col min="11266" max="11274" width="15.125" style="186" bestFit="1" customWidth="1"/>
    <col min="11275" max="11275" width="7.125" style="186" bestFit="1" customWidth="1"/>
    <col min="11276" max="11276" width="11" style="186" bestFit="1" customWidth="1"/>
    <col min="11277" max="11277" width="15.125" style="186" bestFit="1" customWidth="1"/>
    <col min="11278" max="11278" width="19.25" style="186" bestFit="1" customWidth="1"/>
    <col min="11279" max="11279" width="15.125" style="186" bestFit="1" customWidth="1"/>
    <col min="11280" max="11280" width="19.25" style="186" bestFit="1" customWidth="1"/>
    <col min="11281" max="11281" width="15.125" style="186" bestFit="1" customWidth="1"/>
    <col min="11282" max="11282" width="19.25" style="186" bestFit="1" customWidth="1"/>
    <col min="11283" max="11283" width="15.125" style="186" bestFit="1" customWidth="1"/>
    <col min="11284" max="11284" width="19.25" style="186" bestFit="1" customWidth="1"/>
    <col min="11285" max="11285" width="15.125" style="186" bestFit="1" customWidth="1"/>
    <col min="11286" max="11286" width="19.25" style="186" bestFit="1" customWidth="1"/>
    <col min="11287" max="11287" width="13" style="186" bestFit="1" customWidth="1"/>
    <col min="11288" max="11288" width="17.25" style="186" bestFit="1" customWidth="1"/>
    <col min="11289" max="11289" width="15.125" style="186" bestFit="1" customWidth="1"/>
    <col min="11290" max="11290" width="19.25" style="186" bestFit="1" customWidth="1"/>
    <col min="11291" max="11291" width="15.125" style="186" bestFit="1" customWidth="1"/>
    <col min="11292" max="11292" width="19.25" style="186" bestFit="1" customWidth="1"/>
    <col min="11293" max="11298" width="21.375" style="186" bestFit="1" customWidth="1"/>
    <col min="11299" max="11300" width="17.25" style="186" bestFit="1" customWidth="1"/>
    <col min="11301" max="11301" width="7.125" style="186" bestFit="1" customWidth="1"/>
    <col min="11302" max="11302" width="11" style="186" bestFit="1" customWidth="1"/>
    <col min="11303" max="11303" width="7.125" style="186" bestFit="1" customWidth="1"/>
    <col min="11304" max="11305" width="11" style="186" bestFit="1" customWidth="1"/>
    <col min="11306" max="11306" width="15.125" style="186" bestFit="1" customWidth="1"/>
    <col min="11307" max="11307" width="16.5" style="186" bestFit="1" customWidth="1"/>
    <col min="11308" max="11308" width="20.625" style="186" bestFit="1" customWidth="1"/>
    <col min="11309" max="11309" width="7.125" style="186" bestFit="1" customWidth="1"/>
    <col min="11310" max="11312" width="11" style="186" bestFit="1" customWidth="1"/>
    <col min="11313" max="11313" width="15.125" style="186" bestFit="1" customWidth="1"/>
    <col min="11314" max="11316" width="11" style="186" bestFit="1" customWidth="1"/>
    <col min="11317" max="11317" width="13" style="186" bestFit="1" customWidth="1"/>
    <col min="11318" max="11318" width="11" style="186" bestFit="1" customWidth="1"/>
    <col min="11319" max="11319" width="15.125" style="186" bestFit="1" customWidth="1"/>
    <col min="11320" max="11320" width="17.25" style="186" bestFit="1" customWidth="1"/>
    <col min="11321" max="11321" width="7.125" style="186" bestFit="1" customWidth="1"/>
    <col min="11322" max="11322" width="13" style="186" bestFit="1" customWidth="1"/>
    <col min="11323" max="11324" width="12.375" style="186" bestFit="1" customWidth="1"/>
    <col min="11325" max="11326" width="15.125" style="186" bestFit="1" customWidth="1"/>
    <col min="11327" max="11328" width="18.625" style="186" bestFit="1" customWidth="1"/>
    <col min="11329" max="11330" width="21.375" style="186" bestFit="1" customWidth="1"/>
    <col min="11331" max="11331" width="17.25" style="186" bestFit="1" customWidth="1"/>
    <col min="11332" max="11332" width="11" style="186" bestFit="1" customWidth="1"/>
    <col min="11333" max="11334" width="15.125" style="186" bestFit="1" customWidth="1"/>
    <col min="11335" max="11335" width="11" style="186" bestFit="1" customWidth="1"/>
    <col min="11336" max="11337" width="15.125" style="186" bestFit="1" customWidth="1"/>
    <col min="11338" max="11338" width="11.875" style="186" bestFit="1" customWidth="1"/>
    <col min="11339" max="11339" width="16.375" style="186" bestFit="1" customWidth="1"/>
    <col min="11340" max="11340" width="15.125" style="186" bestFit="1" customWidth="1"/>
    <col min="11341" max="11341" width="11" style="186" bestFit="1" customWidth="1"/>
    <col min="11342" max="11343" width="15.125" style="186" bestFit="1" customWidth="1"/>
    <col min="11344" max="11344" width="11" style="186" bestFit="1" customWidth="1"/>
    <col min="11345" max="11346" width="15.125" style="186" bestFit="1" customWidth="1"/>
    <col min="11347" max="11347" width="5.25" style="186" bestFit="1" customWidth="1"/>
    <col min="11348" max="11349" width="9" style="186"/>
    <col min="11350" max="11350" width="7.125" style="186" bestFit="1" customWidth="1"/>
    <col min="11351" max="11351" width="9" style="186"/>
    <col min="11352" max="11352" width="59.375" style="186" bestFit="1" customWidth="1"/>
    <col min="11353" max="11353" width="45.5" style="186" bestFit="1" customWidth="1"/>
    <col min="11354" max="11354" width="27.625" style="186" bestFit="1" customWidth="1"/>
    <col min="11355" max="11355" width="11" style="186" bestFit="1" customWidth="1"/>
    <col min="11356" max="11359" width="13" style="186" bestFit="1" customWidth="1"/>
    <col min="11360" max="11360" width="14.375" style="186" bestFit="1" customWidth="1"/>
    <col min="11361" max="11361" width="13" style="186" bestFit="1" customWidth="1"/>
    <col min="11362" max="11363" width="18.125" style="186" bestFit="1" customWidth="1"/>
    <col min="11364" max="11364" width="20.25" style="186" bestFit="1" customWidth="1"/>
    <col min="11365" max="11365" width="17.625" style="186" bestFit="1" customWidth="1"/>
    <col min="11366" max="11366" width="15.125" style="186" bestFit="1" customWidth="1"/>
    <col min="11367" max="11367" width="21.375" style="186" bestFit="1" customWidth="1"/>
    <col min="11368" max="11368" width="12.875" style="186" bestFit="1" customWidth="1"/>
    <col min="11369" max="11369" width="13" style="186" bestFit="1" customWidth="1"/>
    <col min="11370" max="11370" width="21.5" style="186" bestFit="1" customWidth="1"/>
    <col min="11371" max="11372" width="13.125" style="186" bestFit="1" customWidth="1"/>
    <col min="11373" max="11373" width="21.25" style="186" bestFit="1" customWidth="1"/>
    <col min="11374" max="11374" width="17.375" style="186" bestFit="1" customWidth="1"/>
    <col min="11375" max="11375" width="13.125" style="186" bestFit="1" customWidth="1"/>
    <col min="11376" max="11376" width="15.125" style="186" bestFit="1" customWidth="1"/>
    <col min="11377" max="11377" width="25.25" style="186" bestFit="1" customWidth="1"/>
    <col min="11378" max="11378" width="18.875" style="186" bestFit="1" customWidth="1"/>
    <col min="11379" max="11379" width="28" style="186" bestFit="1" customWidth="1"/>
    <col min="11380" max="11380" width="26.75" style="186" bestFit="1" customWidth="1"/>
    <col min="11381" max="11381" width="28" style="186" bestFit="1" customWidth="1"/>
    <col min="11382" max="11382" width="25.25" style="186" bestFit="1" customWidth="1"/>
    <col min="11383" max="11383" width="29.625" style="186" bestFit="1" customWidth="1"/>
    <col min="11384" max="11384" width="25.25" style="186" bestFit="1" customWidth="1"/>
    <col min="11385" max="11385" width="29.625" style="186" bestFit="1" customWidth="1"/>
    <col min="11386" max="11386" width="25.25" style="186" bestFit="1" customWidth="1"/>
    <col min="11387" max="11388" width="18.875" style="186" bestFit="1" customWidth="1"/>
    <col min="11389" max="11389" width="21" style="186" bestFit="1" customWidth="1"/>
    <col min="11390" max="11390" width="20.875" style="186" bestFit="1" customWidth="1"/>
    <col min="11391" max="11391" width="12.625" style="186" bestFit="1" customWidth="1"/>
    <col min="11392" max="11392" width="15.125" style="186" bestFit="1" customWidth="1"/>
    <col min="11393" max="11393" width="7.125" style="186" bestFit="1" customWidth="1"/>
    <col min="11394" max="11394" width="19.25" style="186" bestFit="1" customWidth="1"/>
    <col min="11395" max="11397" width="15.125" style="186" bestFit="1" customWidth="1"/>
    <col min="11398" max="11398" width="17.25" style="186" bestFit="1" customWidth="1"/>
    <col min="11399" max="11401" width="15.125" style="186" bestFit="1" customWidth="1"/>
    <col min="11402" max="11403" width="17.25" style="186" bestFit="1" customWidth="1"/>
    <col min="11404" max="11404" width="15.125" style="186" bestFit="1" customWidth="1"/>
    <col min="11405" max="11406" width="17.25" style="186" bestFit="1" customWidth="1"/>
    <col min="11407" max="11407" width="15.125" style="186" bestFit="1" customWidth="1"/>
    <col min="11408" max="11409" width="17.25" style="186" bestFit="1" customWidth="1"/>
    <col min="11410" max="11410" width="19.25" style="186" bestFit="1" customWidth="1"/>
    <col min="11411" max="11412" width="21.375" style="186" bestFit="1" customWidth="1"/>
    <col min="11413" max="11413" width="23.5" style="186" bestFit="1" customWidth="1"/>
    <col min="11414" max="11414" width="21.375" style="186" bestFit="1" customWidth="1"/>
    <col min="11415" max="11415" width="19.25" style="186" bestFit="1" customWidth="1"/>
    <col min="11416" max="11417" width="21.375" style="186" bestFit="1" customWidth="1"/>
    <col min="11418" max="11418" width="23.5" style="186" bestFit="1" customWidth="1"/>
    <col min="11419" max="11419" width="21.375" style="186" bestFit="1" customWidth="1"/>
    <col min="11420" max="11420" width="17.25" style="186" bestFit="1" customWidth="1"/>
    <col min="11421" max="11423" width="19.25" style="186" bestFit="1" customWidth="1"/>
    <col min="11424" max="11424" width="18.375" style="186" bestFit="1" customWidth="1"/>
    <col min="11425" max="11426" width="20.375" style="186" bestFit="1" customWidth="1"/>
    <col min="11427" max="11427" width="13" style="186" bestFit="1" customWidth="1"/>
    <col min="11428" max="11429" width="19.25" style="186" bestFit="1" customWidth="1"/>
    <col min="11430" max="11431" width="17.25" style="186" bestFit="1" customWidth="1"/>
    <col min="11432" max="11434" width="19.25" style="186" bestFit="1" customWidth="1"/>
    <col min="11435" max="11436" width="21.375" style="186" bestFit="1" customWidth="1"/>
    <col min="11437" max="11437" width="19.25" style="186" bestFit="1" customWidth="1"/>
    <col min="11438" max="11439" width="21.375" style="186" bestFit="1" customWidth="1"/>
    <col min="11440" max="11440" width="23.5" style="186" bestFit="1" customWidth="1"/>
    <col min="11441" max="11442" width="21.375" style="186" bestFit="1" customWidth="1"/>
    <col min="11443" max="11445" width="23.5" style="186" bestFit="1" customWidth="1"/>
    <col min="11446" max="11447" width="25.5" style="186" bestFit="1" customWidth="1"/>
    <col min="11448" max="11448" width="23.5" style="186" bestFit="1" customWidth="1"/>
    <col min="11449" max="11450" width="25.5" style="186" bestFit="1" customWidth="1"/>
    <col min="11451" max="11451" width="27.625" style="186" bestFit="1" customWidth="1"/>
    <col min="11452" max="11452" width="25.5" style="186" bestFit="1" customWidth="1"/>
    <col min="11453" max="11453" width="22.75" style="186" bestFit="1" customWidth="1"/>
    <col min="11454" max="11454" width="26.875" style="186" bestFit="1" customWidth="1"/>
    <col min="11455" max="11456" width="19.25" style="186" bestFit="1" customWidth="1"/>
    <col min="11457" max="11457" width="25.5" style="186" bestFit="1" customWidth="1"/>
    <col min="11458" max="11459" width="21.375" style="186" bestFit="1" customWidth="1"/>
    <col min="11460" max="11460" width="27.625" style="186" bestFit="1" customWidth="1"/>
    <col min="11461" max="11461" width="8.375" style="186" bestFit="1" customWidth="1"/>
    <col min="11462" max="11464" width="16.75" style="186" bestFit="1" customWidth="1"/>
    <col min="11465" max="11465" width="18.875" style="186" bestFit="1" customWidth="1"/>
    <col min="11466" max="11466" width="23.5" style="186" bestFit="1" customWidth="1"/>
    <col min="11467" max="11467" width="25.5" style="186" bestFit="1" customWidth="1"/>
    <col min="11468" max="11469" width="8.375" style="186" bestFit="1" customWidth="1"/>
    <col min="11470" max="11470" width="10.25" style="186" bestFit="1" customWidth="1"/>
    <col min="11471" max="11471" width="13.75" style="186" bestFit="1" customWidth="1"/>
    <col min="11472" max="11472" width="15.125" style="186" bestFit="1" customWidth="1"/>
    <col min="11473" max="11475" width="21.5" style="186" bestFit="1" customWidth="1"/>
    <col min="11476" max="11477" width="19.25" style="186" bestFit="1" customWidth="1"/>
    <col min="11478" max="11478" width="6.625" style="186" bestFit="1" customWidth="1"/>
    <col min="11479" max="11479" width="9" style="186"/>
    <col min="11480" max="11480" width="15.125" style="186" bestFit="1" customWidth="1"/>
    <col min="11481" max="11481" width="13" style="186" bestFit="1" customWidth="1"/>
    <col min="11482" max="11484" width="9" style="186"/>
    <col min="11485" max="11485" width="13" style="186" bestFit="1" customWidth="1"/>
    <col min="11486" max="11486" width="15" style="186" customWidth="1"/>
    <col min="11487" max="11487" width="13" style="186" bestFit="1" customWidth="1"/>
    <col min="11488" max="11488" width="9" style="186"/>
    <col min="11489" max="11491" width="12.375" style="186" bestFit="1" customWidth="1"/>
    <col min="11492" max="11492" width="11" style="186" bestFit="1" customWidth="1"/>
    <col min="11493" max="11493" width="20.375" style="186" bestFit="1" customWidth="1"/>
    <col min="11494" max="11495" width="27.75" style="186" bestFit="1" customWidth="1"/>
    <col min="11496" max="11497" width="19.375" style="186" bestFit="1" customWidth="1"/>
    <col min="11498" max="11498" width="17.25" style="186" bestFit="1" customWidth="1"/>
    <col min="11499" max="11499" width="19.375" style="186" bestFit="1" customWidth="1"/>
    <col min="11500" max="11501" width="9" style="186"/>
    <col min="11502" max="11502" width="17.375" style="186" bestFit="1" customWidth="1"/>
    <col min="11503" max="11503" width="9" style="186"/>
    <col min="11504" max="11504" width="17.375" style="186" bestFit="1" customWidth="1"/>
    <col min="11505" max="11506" width="9" style="186"/>
    <col min="11507" max="11508" width="11.125" style="186" bestFit="1" customWidth="1"/>
    <col min="11509" max="11509" width="5.25" style="186" bestFit="1" customWidth="1"/>
    <col min="11510" max="11510" width="9" style="186"/>
    <col min="11511" max="11511" width="14.25" style="186" bestFit="1" customWidth="1"/>
    <col min="11512" max="11512" width="17.875" style="186" bestFit="1" customWidth="1"/>
    <col min="11513" max="11513" width="5.25" style="186" bestFit="1" customWidth="1"/>
    <col min="11514" max="11514" width="9" style="186"/>
    <col min="11515" max="11515" width="11" style="186" bestFit="1" customWidth="1"/>
    <col min="11516" max="11516" width="8.375" style="186" bestFit="1" customWidth="1"/>
    <col min="11517" max="11517" width="9.625" style="186" bestFit="1" customWidth="1"/>
    <col min="11518" max="11518" width="15.125" style="186" bestFit="1" customWidth="1"/>
    <col min="11519" max="11519" width="11.125" style="186" bestFit="1" customWidth="1"/>
    <col min="11520" max="11520" width="9.5" style="186" bestFit="1" customWidth="1"/>
    <col min="11521" max="11521" width="11" style="186" bestFit="1" customWidth="1"/>
    <col min="11522" max="11530" width="15.125" style="186" bestFit="1" customWidth="1"/>
    <col min="11531" max="11531" width="7.125" style="186" bestFit="1" customWidth="1"/>
    <col min="11532" max="11532" width="11" style="186" bestFit="1" customWidth="1"/>
    <col min="11533" max="11533" width="15.125" style="186" bestFit="1" customWidth="1"/>
    <col min="11534" max="11534" width="19.25" style="186" bestFit="1" customWidth="1"/>
    <col min="11535" max="11535" width="15.125" style="186" bestFit="1" customWidth="1"/>
    <col min="11536" max="11536" width="19.25" style="186" bestFit="1" customWidth="1"/>
    <col min="11537" max="11537" width="15.125" style="186" bestFit="1" customWidth="1"/>
    <col min="11538" max="11538" width="19.25" style="186" bestFit="1" customWidth="1"/>
    <col min="11539" max="11539" width="15.125" style="186" bestFit="1" customWidth="1"/>
    <col min="11540" max="11540" width="19.25" style="186" bestFit="1" customWidth="1"/>
    <col min="11541" max="11541" width="15.125" style="186" bestFit="1" customWidth="1"/>
    <col min="11542" max="11542" width="19.25" style="186" bestFit="1" customWidth="1"/>
    <col min="11543" max="11543" width="13" style="186" bestFit="1" customWidth="1"/>
    <col min="11544" max="11544" width="17.25" style="186" bestFit="1" customWidth="1"/>
    <col min="11545" max="11545" width="15.125" style="186" bestFit="1" customWidth="1"/>
    <col min="11546" max="11546" width="19.25" style="186" bestFit="1" customWidth="1"/>
    <col min="11547" max="11547" width="15.125" style="186" bestFit="1" customWidth="1"/>
    <col min="11548" max="11548" width="19.25" style="186" bestFit="1" customWidth="1"/>
    <col min="11549" max="11554" width="21.375" style="186" bestFit="1" customWidth="1"/>
    <col min="11555" max="11556" width="17.25" style="186" bestFit="1" customWidth="1"/>
    <col min="11557" max="11557" width="7.125" style="186" bestFit="1" customWidth="1"/>
    <col min="11558" max="11558" width="11" style="186" bestFit="1" customWidth="1"/>
    <col min="11559" max="11559" width="7.125" style="186" bestFit="1" customWidth="1"/>
    <col min="11560" max="11561" width="11" style="186" bestFit="1" customWidth="1"/>
    <col min="11562" max="11562" width="15.125" style="186" bestFit="1" customWidth="1"/>
    <col min="11563" max="11563" width="16.5" style="186" bestFit="1" customWidth="1"/>
    <col min="11564" max="11564" width="20.625" style="186" bestFit="1" customWidth="1"/>
    <col min="11565" max="11565" width="7.125" style="186" bestFit="1" customWidth="1"/>
    <col min="11566" max="11568" width="11" style="186" bestFit="1" customWidth="1"/>
    <col min="11569" max="11569" width="15.125" style="186" bestFit="1" customWidth="1"/>
    <col min="11570" max="11572" width="11" style="186" bestFit="1" customWidth="1"/>
    <col min="11573" max="11573" width="13" style="186" bestFit="1" customWidth="1"/>
    <col min="11574" max="11574" width="11" style="186" bestFit="1" customWidth="1"/>
    <col min="11575" max="11575" width="15.125" style="186" bestFit="1" customWidth="1"/>
    <col min="11576" max="11576" width="17.25" style="186" bestFit="1" customWidth="1"/>
    <col min="11577" max="11577" width="7.125" style="186" bestFit="1" customWidth="1"/>
    <col min="11578" max="11578" width="13" style="186" bestFit="1" customWidth="1"/>
    <col min="11579" max="11580" width="12.375" style="186" bestFit="1" customWidth="1"/>
    <col min="11581" max="11582" width="15.125" style="186" bestFit="1" customWidth="1"/>
    <col min="11583" max="11584" width="18.625" style="186" bestFit="1" customWidth="1"/>
    <col min="11585" max="11586" width="21.375" style="186" bestFit="1" customWidth="1"/>
    <col min="11587" max="11587" width="17.25" style="186" bestFit="1" customWidth="1"/>
    <col min="11588" max="11588" width="11" style="186" bestFit="1" customWidth="1"/>
    <col min="11589" max="11590" width="15.125" style="186" bestFit="1" customWidth="1"/>
    <col min="11591" max="11591" width="11" style="186" bestFit="1" customWidth="1"/>
    <col min="11592" max="11593" width="15.125" style="186" bestFit="1" customWidth="1"/>
    <col min="11594" max="11594" width="11.875" style="186" bestFit="1" customWidth="1"/>
    <col min="11595" max="11595" width="16.375" style="186" bestFit="1" customWidth="1"/>
    <col min="11596" max="11596" width="15.125" style="186" bestFit="1" customWidth="1"/>
    <col min="11597" max="11597" width="11" style="186" bestFit="1" customWidth="1"/>
    <col min="11598" max="11599" width="15.125" style="186" bestFit="1" customWidth="1"/>
    <col min="11600" max="11600" width="11" style="186" bestFit="1" customWidth="1"/>
    <col min="11601" max="11602" width="15.125" style="186" bestFit="1" customWidth="1"/>
    <col min="11603" max="11603" width="5.25" style="186" bestFit="1" customWidth="1"/>
    <col min="11604" max="11605" width="9" style="186"/>
    <col min="11606" max="11606" width="7.125" style="186" bestFit="1" customWidth="1"/>
    <col min="11607" max="11607" width="9" style="186"/>
    <col min="11608" max="11608" width="59.375" style="186" bestFit="1" customWidth="1"/>
    <col min="11609" max="11609" width="45.5" style="186" bestFit="1" customWidth="1"/>
    <col min="11610" max="11610" width="27.625" style="186" bestFit="1" customWidth="1"/>
    <col min="11611" max="11611" width="11" style="186" bestFit="1" customWidth="1"/>
    <col min="11612" max="11615" width="13" style="186" bestFit="1" customWidth="1"/>
    <col min="11616" max="11616" width="14.375" style="186" bestFit="1" customWidth="1"/>
    <col min="11617" max="11617" width="13" style="186" bestFit="1" customWidth="1"/>
    <col min="11618" max="11619" width="18.125" style="186" bestFit="1" customWidth="1"/>
    <col min="11620" max="11620" width="20.25" style="186" bestFit="1" customWidth="1"/>
    <col min="11621" max="11621" width="17.625" style="186" bestFit="1" customWidth="1"/>
    <col min="11622" max="11622" width="15.125" style="186" bestFit="1" customWidth="1"/>
    <col min="11623" max="11623" width="21.375" style="186" bestFit="1" customWidth="1"/>
    <col min="11624" max="11624" width="12.875" style="186" bestFit="1" customWidth="1"/>
    <col min="11625" max="11625" width="13" style="186" bestFit="1" customWidth="1"/>
    <col min="11626" max="11626" width="21.5" style="186" bestFit="1" customWidth="1"/>
    <col min="11627" max="11628" width="13.125" style="186" bestFit="1" customWidth="1"/>
    <col min="11629" max="11629" width="21.25" style="186" bestFit="1" customWidth="1"/>
    <col min="11630" max="11630" width="17.375" style="186" bestFit="1" customWidth="1"/>
    <col min="11631" max="11631" width="13.125" style="186" bestFit="1" customWidth="1"/>
    <col min="11632" max="11632" width="15.125" style="186" bestFit="1" customWidth="1"/>
    <col min="11633" max="11633" width="25.25" style="186" bestFit="1" customWidth="1"/>
    <col min="11634" max="11634" width="18.875" style="186" bestFit="1" customWidth="1"/>
    <col min="11635" max="11635" width="28" style="186" bestFit="1" customWidth="1"/>
    <col min="11636" max="11636" width="26.75" style="186" bestFit="1" customWidth="1"/>
    <col min="11637" max="11637" width="28" style="186" bestFit="1" customWidth="1"/>
    <col min="11638" max="11638" width="25.25" style="186" bestFit="1" customWidth="1"/>
    <col min="11639" max="11639" width="29.625" style="186" bestFit="1" customWidth="1"/>
    <col min="11640" max="11640" width="25.25" style="186" bestFit="1" customWidth="1"/>
    <col min="11641" max="11641" width="29.625" style="186" bestFit="1" customWidth="1"/>
    <col min="11642" max="11642" width="25.25" style="186" bestFit="1" customWidth="1"/>
    <col min="11643" max="11644" width="18.875" style="186" bestFit="1" customWidth="1"/>
    <col min="11645" max="11645" width="21" style="186" bestFit="1" customWidth="1"/>
    <col min="11646" max="11646" width="20.875" style="186" bestFit="1" customWidth="1"/>
    <col min="11647" max="11647" width="12.625" style="186" bestFit="1" customWidth="1"/>
    <col min="11648" max="11648" width="15.125" style="186" bestFit="1" customWidth="1"/>
    <col min="11649" max="11649" width="7.125" style="186" bestFit="1" customWidth="1"/>
    <col min="11650" max="11650" width="19.25" style="186" bestFit="1" customWidth="1"/>
    <col min="11651" max="11653" width="15.125" style="186" bestFit="1" customWidth="1"/>
    <col min="11654" max="11654" width="17.25" style="186" bestFit="1" customWidth="1"/>
    <col min="11655" max="11657" width="15.125" style="186" bestFit="1" customWidth="1"/>
    <col min="11658" max="11659" width="17.25" style="186" bestFit="1" customWidth="1"/>
    <col min="11660" max="11660" width="15.125" style="186" bestFit="1" customWidth="1"/>
    <col min="11661" max="11662" width="17.25" style="186" bestFit="1" customWidth="1"/>
    <col min="11663" max="11663" width="15.125" style="186" bestFit="1" customWidth="1"/>
    <col min="11664" max="11665" width="17.25" style="186" bestFit="1" customWidth="1"/>
    <col min="11666" max="11666" width="19.25" style="186" bestFit="1" customWidth="1"/>
    <col min="11667" max="11668" width="21.375" style="186" bestFit="1" customWidth="1"/>
    <col min="11669" max="11669" width="23.5" style="186" bestFit="1" customWidth="1"/>
    <col min="11670" max="11670" width="21.375" style="186" bestFit="1" customWidth="1"/>
    <col min="11671" max="11671" width="19.25" style="186" bestFit="1" customWidth="1"/>
    <col min="11672" max="11673" width="21.375" style="186" bestFit="1" customWidth="1"/>
    <col min="11674" max="11674" width="23.5" style="186" bestFit="1" customWidth="1"/>
    <col min="11675" max="11675" width="21.375" style="186" bestFit="1" customWidth="1"/>
    <col min="11676" max="11676" width="17.25" style="186" bestFit="1" customWidth="1"/>
    <col min="11677" max="11679" width="19.25" style="186" bestFit="1" customWidth="1"/>
    <col min="11680" max="11680" width="18.375" style="186" bestFit="1" customWidth="1"/>
    <col min="11681" max="11682" width="20.375" style="186" bestFit="1" customWidth="1"/>
    <col min="11683" max="11683" width="13" style="186" bestFit="1" customWidth="1"/>
    <col min="11684" max="11685" width="19.25" style="186" bestFit="1" customWidth="1"/>
    <col min="11686" max="11687" width="17.25" style="186" bestFit="1" customWidth="1"/>
    <col min="11688" max="11690" width="19.25" style="186" bestFit="1" customWidth="1"/>
    <col min="11691" max="11692" width="21.375" style="186" bestFit="1" customWidth="1"/>
    <col min="11693" max="11693" width="19.25" style="186" bestFit="1" customWidth="1"/>
    <col min="11694" max="11695" width="21.375" style="186" bestFit="1" customWidth="1"/>
    <col min="11696" max="11696" width="23.5" style="186" bestFit="1" customWidth="1"/>
    <col min="11697" max="11698" width="21.375" style="186" bestFit="1" customWidth="1"/>
    <col min="11699" max="11701" width="23.5" style="186" bestFit="1" customWidth="1"/>
    <col min="11702" max="11703" width="25.5" style="186" bestFit="1" customWidth="1"/>
    <col min="11704" max="11704" width="23.5" style="186" bestFit="1" customWidth="1"/>
    <col min="11705" max="11706" width="25.5" style="186" bestFit="1" customWidth="1"/>
    <col min="11707" max="11707" width="27.625" style="186" bestFit="1" customWidth="1"/>
    <col min="11708" max="11708" width="25.5" style="186" bestFit="1" customWidth="1"/>
    <col min="11709" max="11709" width="22.75" style="186" bestFit="1" customWidth="1"/>
    <col min="11710" max="11710" width="26.875" style="186" bestFit="1" customWidth="1"/>
    <col min="11711" max="11712" width="19.25" style="186" bestFit="1" customWidth="1"/>
    <col min="11713" max="11713" width="25.5" style="186" bestFit="1" customWidth="1"/>
    <col min="11714" max="11715" width="21.375" style="186" bestFit="1" customWidth="1"/>
    <col min="11716" max="11716" width="27.625" style="186" bestFit="1" customWidth="1"/>
    <col min="11717" max="11717" width="8.375" style="186" bestFit="1" customWidth="1"/>
    <col min="11718" max="11720" width="16.75" style="186" bestFit="1" customWidth="1"/>
    <col min="11721" max="11721" width="18.875" style="186" bestFit="1" customWidth="1"/>
    <col min="11722" max="11722" width="23.5" style="186" bestFit="1" customWidth="1"/>
    <col min="11723" max="11723" width="25.5" style="186" bestFit="1" customWidth="1"/>
    <col min="11724" max="11725" width="8.375" style="186" bestFit="1" customWidth="1"/>
    <col min="11726" max="11726" width="10.25" style="186" bestFit="1" customWidth="1"/>
    <col min="11727" max="11727" width="13.75" style="186" bestFit="1" customWidth="1"/>
    <col min="11728" max="11728" width="15.125" style="186" bestFit="1" customWidth="1"/>
    <col min="11729" max="11731" width="21.5" style="186" bestFit="1" customWidth="1"/>
    <col min="11732" max="11733" width="19.25" style="186" bestFit="1" customWidth="1"/>
    <col min="11734" max="11734" width="6.625" style="186" bestFit="1" customWidth="1"/>
    <col min="11735" max="11735" width="9" style="186"/>
    <col min="11736" max="11736" width="15.125" style="186" bestFit="1" customWidth="1"/>
    <col min="11737" max="11737" width="13" style="186" bestFit="1" customWidth="1"/>
    <col min="11738" max="11740" width="9" style="186"/>
    <col min="11741" max="11741" width="13" style="186" bestFit="1" customWidth="1"/>
    <col min="11742" max="11742" width="15" style="186" customWidth="1"/>
    <col min="11743" max="11743" width="13" style="186" bestFit="1" customWidth="1"/>
    <col min="11744" max="11744" width="9" style="186"/>
    <col min="11745" max="11747" width="12.375" style="186" bestFit="1" customWidth="1"/>
    <col min="11748" max="11748" width="11" style="186" bestFit="1" customWidth="1"/>
    <col min="11749" max="11749" width="20.375" style="186" bestFit="1" customWidth="1"/>
    <col min="11750" max="11751" width="27.75" style="186" bestFit="1" customWidth="1"/>
    <col min="11752" max="11753" width="19.375" style="186" bestFit="1" customWidth="1"/>
    <col min="11754" max="11754" width="17.25" style="186" bestFit="1" customWidth="1"/>
    <col min="11755" max="11755" width="19.375" style="186" bestFit="1" customWidth="1"/>
    <col min="11756" max="11757" width="9" style="186"/>
    <col min="11758" max="11758" width="17.375" style="186" bestFit="1" customWidth="1"/>
    <col min="11759" max="11759" width="9" style="186"/>
    <col min="11760" max="11760" width="17.375" style="186" bestFit="1" customWidth="1"/>
    <col min="11761" max="11762" width="9" style="186"/>
    <col min="11763" max="11764" width="11.125" style="186" bestFit="1" customWidth="1"/>
    <col min="11765" max="11765" width="5.25" style="186" bestFit="1" customWidth="1"/>
    <col min="11766" max="11766" width="9" style="186"/>
    <col min="11767" max="11767" width="14.25" style="186" bestFit="1" customWidth="1"/>
    <col min="11768" max="11768" width="17.875" style="186" bestFit="1" customWidth="1"/>
    <col min="11769" max="11769" width="5.25" style="186" bestFit="1" customWidth="1"/>
    <col min="11770" max="11770" width="9" style="186"/>
    <col min="11771" max="11771" width="11" style="186" bestFit="1" customWidth="1"/>
    <col min="11772" max="11772" width="8.375" style="186" bestFit="1" customWidth="1"/>
    <col min="11773" max="11773" width="9.625" style="186" bestFit="1" customWidth="1"/>
    <col min="11774" max="11774" width="15.125" style="186" bestFit="1" customWidth="1"/>
    <col min="11775" max="11775" width="11.125" style="186" bestFit="1" customWidth="1"/>
    <col min="11776" max="11776" width="9.5" style="186" bestFit="1" customWidth="1"/>
    <col min="11777" max="11777" width="11" style="186" bestFit="1" customWidth="1"/>
    <col min="11778" max="11786" width="15.125" style="186" bestFit="1" customWidth="1"/>
    <col min="11787" max="11787" width="7.125" style="186" bestFit="1" customWidth="1"/>
    <col min="11788" max="11788" width="11" style="186" bestFit="1" customWidth="1"/>
    <col min="11789" max="11789" width="15.125" style="186" bestFit="1" customWidth="1"/>
    <col min="11790" max="11790" width="19.25" style="186" bestFit="1" customWidth="1"/>
    <col min="11791" max="11791" width="15.125" style="186" bestFit="1" customWidth="1"/>
    <col min="11792" max="11792" width="19.25" style="186" bestFit="1" customWidth="1"/>
    <col min="11793" max="11793" width="15.125" style="186" bestFit="1" customWidth="1"/>
    <col min="11794" max="11794" width="19.25" style="186" bestFit="1" customWidth="1"/>
    <col min="11795" max="11795" width="15.125" style="186" bestFit="1" customWidth="1"/>
    <col min="11796" max="11796" width="19.25" style="186" bestFit="1" customWidth="1"/>
    <col min="11797" max="11797" width="15.125" style="186" bestFit="1" customWidth="1"/>
    <col min="11798" max="11798" width="19.25" style="186" bestFit="1" customWidth="1"/>
    <col min="11799" max="11799" width="13" style="186" bestFit="1" customWidth="1"/>
    <col min="11800" max="11800" width="17.25" style="186" bestFit="1" customWidth="1"/>
    <col min="11801" max="11801" width="15.125" style="186" bestFit="1" customWidth="1"/>
    <col min="11802" max="11802" width="19.25" style="186" bestFit="1" customWidth="1"/>
    <col min="11803" max="11803" width="15.125" style="186" bestFit="1" customWidth="1"/>
    <col min="11804" max="11804" width="19.25" style="186" bestFit="1" customWidth="1"/>
    <col min="11805" max="11810" width="21.375" style="186" bestFit="1" customWidth="1"/>
    <col min="11811" max="11812" width="17.25" style="186" bestFit="1" customWidth="1"/>
    <col min="11813" max="11813" width="7.125" style="186" bestFit="1" customWidth="1"/>
    <col min="11814" max="11814" width="11" style="186" bestFit="1" customWidth="1"/>
    <col min="11815" max="11815" width="7.125" style="186" bestFit="1" customWidth="1"/>
    <col min="11816" max="11817" width="11" style="186" bestFit="1" customWidth="1"/>
    <col min="11818" max="11818" width="15.125" style="186" bestFit="1" customWidth="1"/>
    <col min="11819" max="11819" width="16.5" style="186" bestFit="1" customWidth="1"/>
    <col min="11820" max="11820" width="20.625" style="186" bestFit="1" customWidth="1"/>
    <col min="11821" max="11821" width="7.125" style="186" bestFit="1" customWidth="1"/>
    <col min="11822" max="11824" width="11" style="186" bestFit="1" customWidth="1"/>
    <col min="11825" max="11825" width="15.125" style="186" bestFit="1" customWidth="1"/>
    <col min="11826" max="11828" width="11" style="186" bestFit="1" customWidth="1"/>
    <col min="11829" max="11829" width="13" style="186" bestFit="1" customWidth="1"/>
    <col min="11830" max="11830" width="11" style="186" bestFit="1" customWidth="1"/>
    <col min="11831" max="11831" width="15.125" style="186" bestFit="1" customWidth="1"/>
    <col min="11832" max="11832" width="17.25" style="186" bestFit="1" customWidth="1"/>
    <col min="11833" max="11833" width="7.125" style="186" bestFit="1" customWidth="1"/>
    <col min="11834" max="11834" width="13" style="186" bestFit="1" customWidth="1"/>
    <col min="11835" max="11836" width="12.375" style="186" bestFit="1" customWidth="1"/>
    <col min="11837" max="11838" width="15.125" style="186" bestFit="1" customWidth="1"/>
    <col min="11839" max="11840" width="18.625" style="186" bestFit="1" customWidth="1"/>
    <col min="11841" max="11842" width="21.375" style="186" bestFit="1" customWidth="1"/>
    <col min="11843" max="11843" width="17.25" style="186" bestFit="1" customWidth="1"/>
    <col min="11844" max="11844" width="11" style="186" bestFit="1" customWidth="1"/>
    <col min="11845" max="11846" width="15.125" style="186" bestFit="1" customWidth="1"/>
    <col min="11847" max="11847" width="11" style="186" bestFit="1" customWidth="1"/>
    <col min="11848" max="11849" width="15.125" style="186" bestFit="1" customWidth="1"/>
    <col min="11850" max="11850" width="11.875" style="186" bestFit="1" customWidth="1"/>
    <col min="11851" max="11851" width="16.375" style="186" bestFit="1" customWidth="1"/>
    <col min="11852" max="11852" width="15.125" style="186" bestFit="1" customWidth="1"/>
    <col min="11853" max="11853" width="11" style="186" bestFit="1" customWidth="1"/>
    <col min="11854" max="11855" width="15.125" style="186" bestFit="1" customWidth="1"/>
    <col min="11856" max="11856" width="11" style="186" bestFit="1" customWidth="1"/>
    <col min="11857" max="11858" width="15.125" style="186" bestFit="1" customWidth="1"/>
    <col min="11859" max="11859" width="5.25" style="186" bestFit="1" customWidth="1"/>
    <col min="11860" max="11861" width="9" style="186"/>
    <col min="11862" max="11862" width="7.125" style="186" bestFit="1" customWidth="1"/>
    <col min="11863" max="11863" width="9" style="186"/>
    <col min="11864" max="11864" width="59.375" style="186" bestFit="1" customWidth="1"/>
    <col min="11865" max="11865" width="45.5" style="186" bestFit="1" customWidth="1"/>
    <col min="11866" max="11866" width="27.625" style="186" bestFit="1" customWidth="1"/>
    <col min="11867" max="11867" width="11" style="186" bestFit="1" customWidth="1"/>
    <col min="11868" max="11871" width="13" style="186" bestFit="1" customWidth="1"/>
    <col min="11872" max="11872" width="14.375" style="186" bestFit="1" customWidth="1"/>
    <col min="11873" max="11873" width="13" style="186" bestFit="1" customWidth="1"/>
    <col min="11874" max="11875" width="18.125" style="186" bestFit="1" customWidth="1"/>
    <col min="11876" max="11876" width="20.25" style="186" bestFit="1" customWidth="1"/>
    <col min="11877" max="11877" width="17.625" style="186" bestFit="1" customWidth="1"/>
    <col min="11878" max="11878" width="15.125" style="186" bestFit="1" customWidth="1"/>
    <col min="11879" max="11879" width="21.375" style="186" bestFit="1" customWidth="1"/>
    <col min="11880" max="11880" width="12.875" style="186" bestFit="1" customWidth="1"/>
    <col min="11881" max="11881" width="13" style="186" bestFit="1" customWidth="1"/>
    <col min="11882" max="11882" width="21.5" style="186" bestFit="1" customWidth="1"/>
    <col min="11883" max="11884" width="13.125" style="186" bestFit="1" customWidth="1"/>
    <col min="11885" max="11885" width="21.25" style="186" bestFit="1" customWidth="1"/>
    <col min="11886" max="11886" width="17.375" style="186" bestFit="1" customWidth="1"/>
    <col min="11887" max="11887" width="13.125" style="186" bestFit="1" customWidth="1"/>
    <col min="11888" max="11888" width="15.125" style="186" bestFit="1" customWidth="1"/>
    <col min="11889" max="11889" width="25.25" style="186" bestFit="1" customWidth="1"/>
    <col min="11890" max="11890" width="18.875" style="186" bestFit="1" customWidth="1"/>
    <col min="11891" max="11891" width="28" style="186" bestFit="1" customWidth="1"/>
    <col min="11892" max="11892" width="26.75" style="186" bestFit="1" customWidth="1"/>
    <col min="11893" max="11893" width="28" style="186" bestFit="1" customWidth="1"/>
    <col min="11894" max="11894" width="25.25" style="186" bestFit="1" customWidth="1"/>
    <col min="11895" max="11895" width="29.625" style="186" bestFit="1" customWidth="1"/>
    <col min="11896" max="11896" width="25.25" style="186" bestFit="1" customWidth="1"/>
    <col min="11897" max="11897" width="29.625" style="186" bestFit="1" customWidth="1"/>
    <col min="11898" max="11898" width="25.25" style="186" bestFit="1" customWidth="1"/>
    <col min="11899" max="11900" width="18.875" style="186" bestFit="1" customWidth="1"/>
    <col min="11901" max="11901" width="21" style="186" bestFit="1" customWidth="1"/>
    <col min="11902" max="11902" width="20.875" style="186" bestFit="1" customWidth="1"/>
    <col min="11903" max="11903" width="12.625" style="186" bestFit="1" customWidth="1"/>
    <col min="11904" max="11904" width="15.125" style="186" bestFit="1" customWidth="1"/>
    <col min="11905" max="11905" width="7.125" style="186" bestFit="1" customWidth="1"/>
    <col min="11906" max="11906" width="19.25" style="186" bestFit="1" customWidth="1"/>
    <col min="11907" max="11909" width="15.125" style="186" bestFit="1" customWidth="1"/>
    <col min="11910" max="11910" width="17.25" style="186" bestFit="1" customWidth="1"/>
    <col min="11911" max="11913" width="15.125" style="186" bestFit="1" customWidth="1"/>
    <col min="11914" max="11915" width="17.25" style="186" bestFit="1" customWidth="1"/>
    <col min="11916" max="11916" width="15.125" style="186" bestFit="1" customWidth="1"/>
    <col min="11917" max="11918" width="17.25" style="186" bestFit="1" customWidth="1"/>
    <col min="11919" max="11919" width="15.125" style="186" bestFit="1" customWidth="1"/>
    <col min="11920" max="11921" width="17.25" style="186" bestFit="1" customWidth="1"/>
    <col min="11922" max="11922" width="19.25" style="186" bestFit="1" customWidth="1"/>
    <col min="11923" max="11924" width="21.375" style="186" bestFit="1" customWidth="1"/>
    <col min="11925" max="11925" width="23.5" style="186" bestFit="1" customWidth="1"/>
    <col min="11926" max="11926" width="21.375" style="186" bestFit="1" customWidth="1"/>
    <col min="11927" max="11927" width="19.25" style="186" bestFit="1" customWidth="1"/>
    <col min="11928" max="11929" width="21.375" style="186" bestFit="1" customWidth="1"/>
    <col min="11930" max="11930" width="23.5" style="186" bestFit="1" customWidth="1"/>
    <col min="11931" max="11931" width="21.375" style="186" bestFit="1" customWidth="1"/>
    <col min="11932" max="11932" width="17.25" style="186" bestFit="1" customWidth="1"/>
    <col min="11933" max="11935" width="19.25" style="186" bestFit="1" customWidth="1"/>
    <col min="11936" max="11936" width="18.375" style="186" bestFit="1" customWidth="1"/>
    <col min="11937" max="11938" width="20.375" style="186" bestFit="1" customWidth="1"/>
    <col min="11939" max="11939" width="13" style="186" bestFit="1" customWidth="1"/>
    <col min="11940" max="11941" width="19.25" style="186" bestFit="1" customWidth="1"/>
    <col min="11942" max="11943" width="17.25" style="186" bestFit="1" customWidth="1"/>
    <col min="11944" max="11946" width="19.25" style="186" bestFit="1" customWidth="1"/>
    <col min="11947" max="11948" width="21.375" style="186" bestFit="1" customWidth="1"/>
    <col min="11949" max="11949" width="19.25" style="186" bestFit="1" customWidth="1"/>
    <col min="11950" max="11951" width="21.375" style="186" bestFit="1" customWidth="1"/>
    <col min="11952" max="11952" width="23.5" style="186" bestFit="1" customWidth="1"/>
    <col min="11953" max="11954" width="21.375" style="186" bestFit="1" customWidth="1"/>
    <col min="11955" max="11957" width="23.5" style="186" bestFit="1" customWidth="1"/>
    <col min="11958" max="11959" width="25.5" style="186" bestFit="1" customWidth="1"/>
    <col min="11960" max="11960" width="23.5" style="186" bestFit="1" customWidth="1"/>
    <col min="11961" max="11962" width="25.5" style="186" bestFit="1" customWidth="1"/>
    <col min="11963" max="11963" width="27.625" style="186" bestFit="1" customWidth="1"/>
    <col min="11964" max="11964" width="25.5" style="186" bestFit="1" customWidth="1"/>
    <col min="11965" max="11965" width="22.75" style="186" bestFit="1" customWidth="1"/>
    <col min="11966" max="11966" width="26.875" style="186" bestFit="1" customWidth="1"/>
    <col min="11967" max="11968" width="19.25" style="186" bestFit="1" customWidth="1"/>
    <col min="11969" max="11969" width="25.5" style="186" bestFit="1" customWidth="1"/>
    <col min="11970" max="11971" width="21.375" style="186" bestFit="1" customWidth="1"/>
    <col min="11972" max="11972" width="27.625" style="186" bestFit="1" customWidth="1"/>
    <col min="11973" max="11973" width="8.375" style="186" bestFit="1" customWidth="1"/>
    <col min="11974" max="11976" width="16.75" style="186" bestFit="1" customWidth="1"/>
    <col min="11977" max="11977" width="18.875" style="186" bestFit="1" customWidth="1"/>
    <col min="11978" max="11978" width="23.5" style="186" bestFit="1" customWidth="1"/>
    <col min="11979" max="11979" width="25.5" style="186" bestFit="1" customWidth="1"/>
    <col min="11980" max="11981" width="8.375" style="186" bestFit="1" customWidth="1"/>
    <col min="11982" max="11982" width="10.25" style="186" bestFit="1" customWidth="1"/>
    <col min="11983" max="11983" width="13.75" style="186" bestFit="1" customWidth="1"/>
    <col min="11984" max="11984" width="15.125" style="186" bestFit="1" customWidth="1"/>
    <col min="11985" max="11987" width="21.5" style="186" bestFit="1" customWidth="1"/>
    <col min="11988" max="11989" width="19.25" style="186" bestFit="1" customWidth="1"/>
    <col min="11990" max="11990" width="6.625" style="186" bestFit="1" customWidth="1"/>
    <col min="11991" max="11991" width="9" style="186"/>
    <col min="11992" max="11992" width="15.125" style="186" bestFit="1" customWidth="1"/>
    <col min="11993" max="11993" width="13" style="186" bestFit="1" customWidth="1"/>
    <col min="11994" max="11996" width="9" style="186"/>
    <col min="11997" max="11997" width="13" style="186" bestFit="1" customWidth="1"/>
    <col min="11998" max="11998" width="15" style="186" customWidth="1"/>
    <col min="11999" max="11999" width="13" style="186" bestFit="1" customWidth="1"/>
    <col min="12000" max="12000" width="9" style="186"/>
    <col min="12001" max="12003" width="12.375" style="186" bestFit="1" customWidth="1"/>
    <col min="12004" max="12004" width="11" style="186" bestFit="1" customWidth="1"/>
    <col min="12005" max="12005" width="20.375" style="186" bestFit="1" customWidth="1"/>
    <col min="12006" max="12007" width="27.75" style="186" bestFit="1" customWidth="1"/>
    <col min="12008" max="12009" width="19.375" style="186" bestFit="1" customWidth="1"/>
    <col min="12010" max="12010" width="17.25" style="186" bestFit="1" customWidth="1"/>
    <col min="12011" max="12011" width="19.375" style="186" bestFit="1" customWidth="1"/>
    <col min="12012" max="12013" width="9" style="186"/>
    <col min="12014" max="12014" width="17.375" style="186" bestFit="1" customWidth="1"/>
    <col min="12015" max="12015" width="9" style="186"/>
    <col min="12016" max="12016" width="17.375" style="186" bestFit="1" customWidth="1"/>
    <col min="12017" max="12018" width="9" style="186"/>
    <col min="12019" max="12020" width="11.125" style="186" bestFit="1" customWidth="1"/>
    <col min="12021" max="12021" width="5.25" style="186" bestFit="1" customWidth="1"/>
    <col min="12022" max="12022" width="9" style="186"/>
    <col min="12023" max="12023" width="14.25" style="186" bestFit="1" customWidth="1"/>
    <col min="12024" max="12024" width="17.875" style="186" bestFit="1" customWidth="1"/>
    <col min="12025" max="12025" width="5.25" style="186" bestFit="1" customWidth="1"/>
    <col min="12026" max="12026" width="9" style="186"/>
    <col min="12027" max="12027" width="11" style="186" bestFit="1" customWidth="1"/>
    <col min="12028" max="12028" width="8.375" style="186" bestFit="1" customWidth="1"/>
    <col min="12029" max="12029" width="9.625" style="186" bestFit="1" customWidth="1"/>
    <col min="12030" max="12030" width="15.125" style="186" bestFit="1" customWidth="1"/>
    <col min="12031" max="12031" width="11.125" style="186" bestFit="1" customWidth="1"/>
    <col min="12032" max="12032" width="9.5" style="186" bestFit="1" customWidth="1"/>
    <col min="12033" max="12033" width="11" style="186" bestFit="1" customWidth="1"/>
    <col min="12034" max="12042" width="15.125" style="186" bestFit="1" customWidth="1"/>
    <col min="12043" max="12043" width="7.125" style="186" bestFit="1" customWidth="1"/>
    <col min="12044" max="12044" width="11" style="186" bestFit="1" customWidth="1"/>
    <col min="12045" max="12045" width="15.125" style="186" bestFit="1" customWidth="1"/>
    <col min="12046" max="12046" width="19.25" style="186" bestFit="1" customWidth="1"/>
    <col min="12047" max="12047" width="15.125" style="186" bestFit="1" customWidth="1"/>
    <col min="12048" max="12048" width="19.25" style="186" bestFit="1" customWidth="1"/>
    <col min="12049" max="12049" width="15.125" style="186" bestFit="1" customWidth="1"/>
    <col min="12050" max="12050" width="19.25" style="186" bestFit="1" customWidth="1"/>
    <col min="12051" max="12051" width="15.125" style="186" bestFit="1" customWidth="1"/>
    <col min="12052" max="12052" width="19.25" style="186" bestFit="1" customWidth="1"/>
    <col min="12053" max="12053" width="15.125" style="186" bestFit="1" customWidth="1"/>
    <col min="12054" max="12054" width="19.25" style="186" bestFit="1" customWidth="1"/>
    <col min="12055" max="12055" width="13" style="186" bestFit="1" customWidth="1"/>
    <col min="12056" max="12056" width="17.25" style="186" bestFit="1" customWidth="1"/>
    <col min="12057" max="12057" width="15.125" style="186" bestFit="1" customWidth="1"/>
    <col min="12058" max="12058" width="19.25" style="186" bestFit="1" customWidth="1"/>
    <col min="12059" max="12059" width="15.125" style="186" bestFit="1" customWidth="1"/>
    <col min="12060" max="12060" width="19.25" style="186" bestFit="1" customWidth="1"/>
    <col min="12061" max="12066" width="21.375" style="186" bestFit="1" customWidth="1"/>
    <col min="12067" max="12068" width="17.25" style="186" bestFit="1" customWidth="1"/>
    <col min="12069" max="12069" width="7.125" style="186" bestFit="1" customWidth="1"/>
    <col min="12070" max="12070" width="11" style="186" bestFit="1" customWidth="1"/>
    <col min="12071" max="12071" width="7.125" style="186" bestFit="1" customWidth="1"/>
    <col min="12072" max="12073" width="11" style="186" bestFit="1" customWidth="1"/>
    <col min="12074" max="12074" width="15.125" style="186" bestFit="1" customWidth="1"/>
    <col min="12075" max="12075" width="16.5" style="186" bestFit="1" customWidth="1"/>
    <col min="12076" max="12076" width="20.625" style="186" bestFit="1" customWidth="1"/>
    <col min="12077" max="12077" width="7.125" style="186" bestFit="1" customWidth="1"/>
    <col min="12078" max="12080" width="11" style="186" bestFit="1" customWidth="1"/>
    <col min="12081" max="12081" width="15.125" style="186" bestFit="1" customWidth="1"/>
    <col min="12082" max="12084" width="11" style="186" bestFit="1" customWidth="1"/>
    <col min="12085" max="12085" width="13" style="186" bestFit="1" customWidth="1"/>
    <col min="12086" max="12086" width="11" style="186" bestFit="1" customWidth="1"/>
    <col min="12087" max="12087" width="15.125" style="186" bestFit="1" customWidth="1"/>
    <col min="12088" max="12088" width="17.25" style="186" bestFit="1" customWidth="1"/>
    <col min="12089" max="12089" width="7.125" style="186" bestFit="1" customWidth="1"/>
    <col min="12090" max="12090" width="13" style="186" bestFit="1" customWidth="1"/>
    <col min="12091" max="12092" width="12.375" style="186" bestFit="1" customWidth="1"/>
    <col min="12093" max="12094" width="15.125" style="186" bestFit="1" customWidth="1"/>
    <col min="12095" max="12096" width="18.625" style="186" bestFit="1" customWidth="1"/>
    <col min="12097" max="12098" width="21.375" style="186" bestFit="1" customWidth="1"/>
    <col min="12099" max="12099" width="17.25" style="186" bestFit="1" customWidth="1"/>
    <col min="12100" max="12100" width="11" style="186" bestFit="1" customWidth="1"/>
    <col min="12101" max="12102" width="15.125" style="186" bestFit="1" customWidth="1"/>
    <col min="12103" max="12103" width="11" style="186" bestFit="1" customWidth="1"/>
    <col min="12104" max="12105" width="15.125" style="186" bestFit="1" customWidth="1"/>
    <col min="12106" max="12106" width="11.875" style="186" bestFit="1" customWidth="1"/>
    <col min="12107" max="12107" width="16.375" style="186" bestFit="1" customWidth="1"/>
    <col min="12108" max="12108" width="15.125" style="186" bestFit="1" customWidth="1"/>
    <col min="12109" max="12109" width="11" style="186" bestFit="1" customWidth="1"/>
    <col min="12110" max="12111" width="15.125" style="186" bestFit="1" customWidth="1"/>
    <col min="12112" max="12112" width="11" style="186" bestFit="1" customWidth="1"/>
    <col min="12113" max="12114" width="15.125" style="186" bestFit="1" customWidth="1"/>
    <col min="12115" max="12115" width="5.25" style="186" bestFit="1" customWidth="1"/>
    <col min="12116" max="12117" width="9" style="186"/>
    <col min="12118" max="12118" width="7.125" style="186" bestFit="1" customWidth="1"/>
    <col min="12119" max="12119" width="9" style="186"/>
    <col min="12120" max="12120" width="59.375" style="186" bestFit="1" customWidth="1"/>
    <col min="12121" max="12121" width="45.5" style="186" bestFit="1" customWidth="1"/>
    <col min="12122" max="12122" width="27.625" style="186" bestFit="1" customWidth="1"/>
    <col min="12123" max="12123" width="11" style="186" bestFit="1" customWidth="1"/>
    <col min="12124" max="12127" width="13" style="186" bestFit="1" customWidth="1"/>
    <col min="12128" max="12128" width="14.375" style="186" bestFit="1" customWidth="1"/>
    <col min="12129" max="12129" width="13" style="186" bestFit="1" customWidth="1"/>
    <col min="12130" max="12131" width="18.125" style="186" bestFit="1" customWidth="1"/>
    <col min="12132" max="12132" width="20.25" style="186" bestFit="1" customWidth="1"/>
    <col min="12133" max="12133" width="17.625" style="186" bestFit="1" customWidth="1"/>
    <col min="12134" max="12134" width="15.125" style="186" bestFit="1" customWidth="1"/>
    <col min="12135" max="12135" width="21.375" style="186" bestFit="1" customWidth="1"/>
    <col min="12136" max="12136" width="12.875" style="186" bestFit="1" customWidth="1"/>
    <col min="12137" max="12137" width="13" style="186" bestFit="1" customWidth="1"/>
    <col min="12138" max="12138" width="21.5" style="186" bestFit="1" customWidth="1"/>
    <col min="12139" max="12140" width="13.125" style="186" bestFit="1" customWidth="1"/>
    <col min="12141" max="12141" width="21.25" style="186" bestFit="1" customWidth="1"/>
    <col min="12142" max="12142" width="17.375" style="186" bestFit="1" customWidth="1"/>
    <col min="12143" max="12143" width="13.125" style="186" bestFit="1" customWidth="1"/>
    <col min="12144" max="12144" width="15.125" style="186" bestFit="1" customWidth="1"/>
    <col min="12145" max="12145" width="25.25" style="186" bestFit="1" customWidth="1"/>
    <col min="12146" max="12146" width="18.875" style="186" bestFit="1" customWidth="1"/>
    <col min="12147" max="12147" width="28" style="186" bestFit="1" customWidth="1"/>
    <col min="12148" max="12148" width="26.75" style="186" bestFit="1" customWidth="1"/>
    <col min="12149" max="12149" width="28" style="186" bestFit="1" customWidth="1"/>
    <col min="12150" max="12150" width="25.25" style="186" bestFit="1" customWidth="1"/>
    <col min="12151" max="12151" width="29.625" style="186" bestFit="1" customWidth="1"/>
    <col min="12152" max="12152" width="25.25" style="186" bestFit="1" customWidth="1"/>
    <col min="12153" max="12153" width="29.625" style="186" bestFit="1" customWidth="1"/>
    <col min="12154" max="12154" width="25.25" style="186" bestFit="1" customWidth="1"/>
    <col min="12155" max="12156" width="18.875" style="186" bestFit="1" customWidth="1"/>
    <col min="12157" max="12157" width="21" style="186" bestFit="1" customWidth="1"/>
    <col min="12158" max="12158" width="20.875" style="186" bestFit="1" customWidth="1"/>
    <col min="12159" max="12159" width="12.625" style="186" bestFit="1" customWidth="1"/>
    <col min="12160" max="12160" width="15.125" style="186" bestFit="1" customWidth="1"/>
    <col min="12161" max="12161" width="7.125" style="186" bestFit="1" customWidth="1"/>
    <col min="12162" max="12162" width="19.25" style="186" bestFit="1" customWidth="1"/>
    <col min="12163" max="12165" width="15.125" style="186" bestFit="1" customWidth="1"/>
    <col min="12166" max="12166" width="17.25" style="186" bestFit="1" customWidth="1"/>
    <col min="12167" max="12169" width="15.125" style="186" bestFit="1" customWidth="1"/>
    <col min="12170" max="12171" width="17.25" style="186" bestFit="1" customWidth="1"/>
    <col min="12172" max="12172" width="15.125" style="186" bestFit="1" customWidth="1"/>
    <col min="12173" max="12174" width="17.25" style="186" bestFit="1" customWidth="1"/>
    <col min="12175" max="12175" width="15.125" style="186" bestFit="1" customWidth="1"/>
    <col min="12176" max="12177" width="17.25" style="186" bestFit="1" customWidth="1"/>
    <col min="12178" max="12178" width="19.25" style="186" bestFit="1" customWidth="1"/>
    <col min="12179" max="12180" width="21.375" style="186" bestFit="1" customWidth="1"/>
    <col min="12181" max="12181" width="23.5" style="186" bestFit="1" customWidth="1"/>
    <col min="12182" max="12182" width="21.375" style="186" bestFit="1" customWidth="1"/>
    <col min="12183" max="12183" width="19.25" style="186" bestFit="1" customWidth="1"/>
    <col min="12184" max="12185" width="21.375" style="186" bestFit="1" customWidth="1"/>
    <col min="12186" max="12186" width="23.5" style="186" bestFit="1" customWidth="1"/>
    <col min="12187" max="12187" width="21.375" style="186" bestFit="1" customWidth="1"/>
    <col min="12188" max="12188" width="17.25" style="186" bestFit="1" customWidth="1"/>
    <col min="12189" max="12191" width="19.25" style="186" bestFit="1" customWidth="1"/>
    <col min="12192" max="12192" width="18.375" style="186" bestFit="1" customWidth="1"/>
    <col min="12193" max="12194" width="20.375" style="186" bestFit="1" customWidth="1"/>
    <col min="12195" max="12195" width="13" style="186" bestFit="1" customWidth="1"/>
    <col min="12196" max="12197" width="19.25" style="186" bestFit="1" customWidth="1"/>
    <col min="12198" max="12199" width="17.25" style="186" bestFit="1" customWidth="1"/>
    <col min="12200" max="12202" width="19.25" style="186" bestFit="1" customWidth="1"/>
    <col min="12203" max="12204" width="21.375" style="186" bestFit="1" customWidth="1"/>
    <col min="12205" max="12205" width="19.25" style="186" bestFit="1" customWidth="1"/>
    <col min="12206" max="12207" width="21.375" style="186" bestFit="1" customWidth="1"/>
    <col min="12208" max="12208" width="23.5" style="186" bestFit="1" customWidth="1"/>
    <col min="12209" max="12210" width="21.375" style="186" bestFit="1" customWidth="1"/>
    <col min="12211" max="12213" width="23.5" style="186" bestFit="1" customWidth="1"/>
    <col min="12214" max="12215" width="25.5" style="186" bestFit="1" customWidth="1"/>
    <col min="12216" max="12216" width="23.5" style="186" bestFit="1" customWidth="1"/>
    <col min="12217" max="12218" width="25.5" style="186" bestFit="1" customWidth="1"/>
    <col min="12219" max="12219" width="27.625" style="186" bestFit="1" customWidth="1"/>
    <col min="12220" max="12220" width="25.5" style="186" bestFit="1" customWidth="1"/>
    <col min="12221" max="12221" width="22.75" style="186" bestFit="1" customWidth="1"/>
    <col min="12222" max="12222" width="26.875" style="186" bestFit="1" customWidth="1"/>
    <col min="12223" max="12224" width="19.25" style="186" bestFit="1" customWidth="1"/>
    <col min="12225" max="12225" width="25.5" style="186" bestFit="1" customWidth="1"/>
    <col min="12226" max="12227" width="21.375" style="186" bestFit="1" customWidth="1"/>
    <col min="12228" max="12228" width="27.625" style="186" bestFit="1" customWidth="1"/>
    <col min="12229" max="12229" width="8.375" style="186" bestFit="1" customWidth="1"/>
    <col min="12230" max="12232" width="16.75" style="186" bestFit="1" customWidth="1"/>
    <col min="12233" max="12233" width="18.875" style="186" bestFit="1" customWidth="1"/>
    <col min="12234" max="12234" width="23.5" style="186" bestFit="1" customWidth="1"/>
    <col min="12235" max="12235" width="25.5" style="186" bestFit="1" customWidth="1"/>
    <col min="12236" max="12237" width="8.375" style="186" bestFit="1" customWidth="1"/>
    <col min="12238" max="12238" width="10.25" style="186" bestFit="1" customWidth="1"/>
    <col min="12239" max="12239" width="13.75" style="186" bestFit="1" customWidth="1"/>
    <col min="12240" max="12240" width="15.125" style="186" bestFit="1" customWidth="1"/>
    <col min="12241" max="12243" width="21.5" style="186" bestFit="1" customWidth="1"/>
    <col min="12244" max="12245" width="19.25" style="186" bestFit="1" customWidth="1"/>
    <col min="12246" max="12246" width="6.625" style="186" bestFit="1" customWidth="1"/>
    <col min="12247" max="12247" width="9" style="186"/>
    <col min="12248" max="12248" width="15.125" style="186" bestFit="1" customWidth="1"/>
    <col min="12249" max="12249" width="13" style="186" bestFit="1" customWidth="1"/>
    <col min="12250" max="12252" width="9" style="186"/>
    <col min="12253" max="12253" width="13" style="186" bestFit="1" customWidth="1"/>
    <col min="12254" max="12254" width="15" style="186" customWidth="1"/>
    <col min="12255" max="12255" width="13" style="186" bestFit="1" customWidth="1"/>
    <col min="12256" max="12256" width="9" style="186"/>
    <col min="12257" max="12259" width="12.375" style="186" bestFit="1" customWidth="1"/>
    <col min="12260" max="12260" width="11" style="186" bestFit="1" customWidth="1"/>
    <col min="12261" max="12261" width="20.375" style="186" bestFit="1" customWidth="1"/>
    <col min="12262" max="12263" width="27.75" style="186" bestFit="1" customWidth="1"/>
    <col min="12264" max="12265" width="19.375" style="186" bestFit="1" customWidth="1"/>
    <col min="12266" max="12266" width="17.25" style="186" bestFit="1" customWidth="1"/>
    <col min="12267" max="12267" width="19.375" style="186" bestFit="1" customWidth="1"/>
    <col min="12268" max="12269" width="9" style="186"/>
    <col min="12270" max="12270" width="17.375" style="186" bestFit="1" customWidth="1"/>
    <col min="12271" max="12271" width="9" style="186"/>
    <col min="12272" max="12272" width="17.375" style="186" bestFit="1" customWidth="1"/>
    <col min="12273" max="12274" width="9" style="186"/>
    <col min="12275" max="12276" width="11.125" style="186" bestFit="1" customWidth="1"/>
    <col min="12277" max="12277" width="5.25" style="186" bestFit="1" customWidth="1"/>
    <col min="12278" max="12278" width="9" style="186"/>
    <col min="12279" max="12279" width="14.25" style="186" bestFit="1" customWidth="1"/>
    <col min="12280" max="12280" width="17.875" style="186" bestFit="1" customWidth="1"/>
    <col min="12281" max="12281" width="5.25" style="186" bestFit="1" customWidth="1"/>
    <col min="12282" max="12282" width="9" style="186"/>
    <col min="12283" max="12283" width="11" style="186" bestFit="1" customWidth="1"/>
    <col min="12284" max="12284" width="8.375" style="186" bestFit="1" customWidth="1"/>
    <col min="12285" max="12285" width="9.625" style="186" bestFit="1" customWidth="1"/>
    <col min="12286" max="12286" width="15.125" style="186" bestFit="1" customWidth="1"/>
    <col min="12287" max="12287" width="11.125" style="186" bestFit="1" customWidth="1"/>
    <col min="12288" max="12288" width="9.5" style="186" bestFit="1" customWidth="1"/>
    <col min="12289" max="12289" width="11" style="186" bestFit="1" customWidth="1"/>
    <col min="12290" max="12298" width="15.125" style="186" bestFit="1" customWidth="1"/>
    <col min="12299" max="12299" width="7.125" style="186" bestFit="1" customWidth="1"/>
    <col min="12300" max="12300" width="11" style="186" bestFit="1" customWidth="1"/>
    <col min="12301" max="12301" width="15.125" style="186" bestFit="1" customWidth="1"/>
    <col min="12302" max="12302" width="19.25" style="186" bestFit="1" customWidth="1"/>
    <col min="12303" max="12303" width="15.125" style="186" bestFit="1" customWidth="1"/>
    <col min="12304" max="12304" width="19.25" style="186" bestFit="1" customWidth="1"/>
    <col min="12305" max="12305" width="15.125" style="186" bestFit="1" customWidth="1"/>
    <col min="12306" max="12306" width="19.25" style="186" bestFit="1" customWidth="1"/>
    <col min="12307" max="12307" width="15.125" style="186" bestFit="1" customWidth="1"/>
    <col min="12308" max="12308" width="19.25" style="186" bestFit="1" customWidth="1"/>
    <col min="12309" max="12309" width="15.125" style="186" bestFit="1" customWidth="1"/>
    <col min="12310" max="12310" width="19.25" style="186" bestFit="1" customWidth="1"/>
    <col min="12311" max="12311" width="13" style="186" bestFit="1" customWidth="1"/>
    <col min="12312" max="12312" width="17.25" style="186" bestFit="1" customWidth="1"/>
    <col min="12313" max="12313" width="15.125" style="186" bestFit="1" customWidth="1"/>
    <col min="12314" max="12314" width="19.25" style="186" bestFit="1" customWidth="1"/>
    <col min="12315" max="12315" width="15.125" style="186" bestFit="1" customWidth="1"/>
    <col min="12316" max="12316" width="19.25" style="186" bestFit="1" customWidth="1"/>
    <col min="12317" max="12322" width="21.375" style="186" bestFit="1" customWidth="1"/>
    <col min="12323" max="12324" width="17.25" style="186" bestFit="1" customWidth="1"/>
    <col min="12325" max="12325" width="7.125" style="186" bestFit="1" customWidth="1"/>
    <col min="12326" max="12326" width="11" style="186" bestFit="1" customWidth="1"/>
    <col min="12327" max="12327" width="7.125" style="186" bestFit="1" customWidth="1"/>
    <col min="12328" max="12329" width="11" style="186" bestFit="1" customWidth="1"/>
    <col min="12330" max="12330" width="15.125" style="186" bestFit="1" customWidth="1"/>
    <col min="12331" max="12331" width="16.5" style="186" bestFit="1" customWidth="1"/>
    <col min="12332" max="12332" width="20.625" style="186" bestFit="1" customWidth="1"/>
    <col min="12333" max="12333" width="7.125" style="186" bestFit="1" customWidth="1"/>
    <col min="12334" max="12336" width="11" style="186" bestFit="1" customWidth="1"/>
    <col min="12337" max="12337" width="15.125" style="186" bestFit="1" customWidth="1"/>
    <col min="12338" max="12340" width="11" style="186" bestFit="1" customWidth="1"/>
    <col min="12341" max="12341" width="13" style="186" bestFit="1" customWidth="1"/>
    <col min="12342" max="12342" width="11" style="186" bestFit="1" customWidth="1"/>
    <col min="12343" max="12343" width="15.125" style="186" bestFit="1" customWidth="1"/>
    <col min="12344" max="12344" width="17.25" style="186" bestFit="1" customWidth="1"/>
    <col min="12345" max="12345" width="7.125" style="186" bestFit="1" customWidth="1"/>
    <col min="12346" max="12346" width="13" style="186" bestFit="1" customWidth="1"/>
    <col min="12347" max="12348" width="12.375" style="186" bestFit="1" customWidth="1"/>
    <col min="12349" max="12350" width="15.125" style="186" bestFit="1" customWidth="1"/>
    <col min="12351" max="12352" width="18.625" style="186" bestFit="1" customWidth="1"/>
    <col min="12353" max="12354" width="21.375" style="186" bestFit="1" customWidth="1"/>
    <col min="12355" max="12355" width="17.25" style="186" bestFit="1" customWidth="1"/>
    <col min="12356" max="12356" width="11" style="186" bestFit="1" customWidth="1"/>
    <col min="12357" max="12358" width="15.125" style="186" bestFit="1" customWidth="1"/>
    <col min="12359" max="12359" width="11" style="186" bestFit="1" customWidth="1"/>
    <col min="12360" max="12361" width="15.125" style="186" bestFit="1" customWidth="1"/>
    <col min="12362" max="12362" width="11.875" style="186" bestFit="1" customWidth="1"/>
    <col min="12363" max="12363" width="16.375" style="186" bestFit="1" customWidth="1"/>
    <col min="12364" max="12364" width="15.125" style="186" bestFit="1" customWidth="1"/>
    <col min="12365" max="12365" width="11" style="186" bestFit="1" customWidth="1"/>
    <col min="12366" max="12367" width="15.125" style="186" bestFit="1" customWidth="1"/>
    <col min="12368" max="12368" width="11" style="186" bestFit="1" customWidth="1"/>
    <col min="12369" max="12370" width="15.125" style="186" bestFit="1" customWidth="1"/>
    <col min="12371" max="12371" width="5.25" style="186" bestFit="1" customWidth="1"/>
    <col min="12372" max="12373" width="9" style="186"/>
    <col min="12374" max="12374" width="7.125" style="186" bestFit="1" customWidth="1"/>
    <col min="12375" max="12375" width="9" style="186"/>
    <col min="12376" max="12376" width="59.375" style="186" bestFit="1" customWidth="1"/>
    <col min="12377" max="12377" width="45.5" style="186" bestFit="1" customWidth="1"/>
    <col min="12378" max="12378" width="27.625" style="186" bestFit="1" customWidth="1"/>
    <col min="12379" max="12379" width="11" style="186" bestFit="1" customWidth="1"/>
    <col min="12380" max="12383" width="13" style="186" bestFit="1" customWidth="1"/>
    <col min="12384" max="12384" width="14.375" style="186" bestFit="1" customWidth="1"/>
    <col min="12385" max="12385" width="13" style="186" bestFit="1" customWidth="1"/>
    <col min="12386" max="12387" width="18.125" style="186" bestFit="1" customWidth="1"/>
    <col min="12388" max="12388" width="20.25" style="186" bestFit="1" customWidth="1"/>
    <col min="12389" max="12389" width="17.625" style="186" bestFit="1" customWidth="1"/>
    <col min="12390" max="12390" width="15.125" style="186" bestFit="1" customWidth="1"/>
    <col min="12391" max="12391" width="21.375" style="186" bestFit="1" customWidth="1"/>
    <col min="12392" max="12392" width="12.875" style="186" bestFit="1" customWidth="1"/>
    <col min="12393" max="12393" width="13" style="186" bestFit="1" customWidth="1"/>
    <col min="12394" max="12394" width="21.5" style="186" bestFit="1" customWidth="1"/>
    <col min="12395" max="12396" width="13.125" style="186" bestFit="1" customWidth="1"/>
    <col min="12397" max="12397" width="21.25" style="186" bestFit="1" customWidth="1"/>
    <col min="12398" max="12398" width="17.375" style="186" bestFit="1" customWidth="1"/>
    <col min="12399" max="12399" width="13.125" style="186" bestFit="1" customWidth="1"/>
    <col min="12400" max="12400" width="15.125" style="186" bestFit="1" customWidth="1"/>
    <col min="12401" max="12401" width="25.25" style="186" bestFit="1" customWidth="1"/>
    <col min="12402" max="12402" width="18.875" style="186" bestFit="1" customWidth="1"/>
    <col min="12403" max="12403" width="28" style="186" bestFit="1" customWidth="1"/>
    <col min="12404" max="12404" width="26.75" style="186" bestFit="1" customWidth="1"/>
    <col min="12405" max="12405" width="28" style="186" bestFit="1" customWidth="1"/>
    <col min="12406" max="12406" width="25.25" style="186" bestFit="1" customWidth="1"/>
    <col min="12407" max="12407" width="29.625" style="186" bestFit="1" customWidth="1"/>
    <col min="12408" max="12408" width="25.25" style="186" bestFit="1" customWidth="1"/>
    <col min="12409" max="12409" width="29.625" style="186" bestFit="1" customWidth="1"/>
    <col min="12410" max="12410" width="25.25" style="186" bestFit="1" customWidth="1"/>
    <col min="12411" max="12412" width="18.875" style="186" bestFit="1" customWidth="1"/>
    <col min="12413" max="12413" width="21" style="186" bestFit="1" customWidth="1"/>
    <col min="12414" max="12414" width="20.875" style="186" bestFit="1" customWidth="1"/>
    <col min="12415" max="12415" width="12.625" style="186" bestFit="1" customWidth="1"/>
    <col min="12416" max="12416" width="15.125" style="186" bestFit="1" customWidth="1"/>
    <col min="12417" max="12417" width="7.125" style="186" bestFit="1" customWidth="1"/>
    <col min="12418" max="12418" width="19.25" style="186" bestFit="1" customWidth="1"/>
    <col min="12419" max="12421" width="15.125" style="186" bestFit="1" customWidth="1"/>
    <col min="12422" max="12422" width="17.25" style="186" bestFit="1" customWidth="1"/>
    <col min="12423" max="12425" width="15.125" style="186" bestFit="1" customWidth="1"/>
    <col min="12426" max="12427" width="17.25" style="186" bestFit="1" customWidth="1"/>
    <col min="12428" max="12428" width="15.125" style="186" bestFit="1" customWidth="1"/>
    <col min="12429" max="12430" width="17.25" style="186" bestFit="1" customWidth="1"/>
    <col min="12431" max="12431" width="15.125" style="186" bestFit="1" customWidth="1"/>
    <col min="12432" max="12433" width="17.25" style="186" bestFit="1" customWidth="1"/>
    <col min="12434" max="12434" width="19.25" style="186" bestFit="1" customWidth="1"/>
    <col min="12435" max="12436" width="21.375" style="186" bestFit="1" customWidth="1"/>
    <col min="12437" max="12437" width="23.5" style="186" bestFit="1" customWidth="1"/>
    <col min="12438" max="12438" width="21.375" style="186" bestFit="1" customWidth="1"/>
    <col min="12439" max="12439" width="19.25" style="186" bestFit="1" customWidth="1"/>
    <col min="12440" max="12441" width="21.375" style="186" bestFit="1" customWidth="1"/>
    <col min="12442" max="12442" width="23.5" style="186" bestFit="1" customWidth="1"/>
    <col min="12443" max="12443" width="21.375" style="186" bestFit="1" customWidth="1"/>
    <col min="12444" max="12444" width="17.25" style="186" bestFit="1" customWidth="1"/>
    <col min="12445" max="12447" width="19.25" style="186" bestFit="1" customWidth="1"/>
    <col min="12448" max="12448" width="18.375" style="186" bestFit="1" customWidth="1"/>
    <col min="12449" max="12450" width="20.375" style="186" bestFit="1" customWidth="1"/>
    <col min="12451" max="12451" width="13" style="186" bestFit="1" customWidth="1"/>
    <col min="12452" max="12453" width="19.25" style="186" bestFit="1" customWidth="1"/>
    <col min="12454" max="12455" width="17.25" style="186" bestFit="1" customWidth="1"/>
    <col min="12456" max="12458" width="19.25" style="186" bestFit="1" customWidth="1"/>
    <col min="12459" max="12460" width="21.375" style="186" bestFit="1" customWidth="1"/>
    <col min="12461" max="12461" width="19.25" style="186" bestFit="1" customWidth="1"/>
    <col min="12462" max="12463" width="21.375" style="186" bestFit="1" customWidth="1"/>
    <col min="12464" max="12464" width="23.5" style="186" bestFit="1" customWidth="1"/>
    <col min="12465" max="12466" width="21.375" style="186" bestFit="1" customWidth="1"/>
    <col min="12467" max="12469" width="23.5" style="186" bestFit="1" customWidth="1"/>
    <col min="12470" max="12471" width="25.5" style="186" bestFit="1" customWidth="1"/>
    <col min="12472" max="12472" width="23.5" style="186" bestFit="1" customWidth="1"/>
    <col min="12473" max="12474" width="25.5" style="186" bestFit="1" customWidth="1"/>
    <col min="12475" max="12475" width="27.625" style="186" bestFit="1" customWidth="1"/>
    <col min="12476" max="12476" width="25.5" style="186" bestFit="1" customWidth="1"/>
    <col min="12477" max="12477" width="22.75" style="186" bestFit="1" customWidth="1"/>
    <col min="12478" max="12478" width="26.875" style="186" bestFit="1" customWidth="1"/>
    <col min="12479" max="12480" width="19.25" style="186" bestFit="1" customWidth="1"/>
    <col min="12481" max="12481" width="25.5" style="186" bestFit="1" customWidth="1"/>
    <col min="12482" max="12483" width="21.375" style="186" bestFit="1" customWidth="1"/>
    <col min="12484" max="12484" width="27.625" style="186" bestFit="1" customWidth="1"/>
    <col min="12485" max="12485" width="8.375" style="186" bestFit="1" customWidth="1"/>
    <col min="12486" max="12488" width="16.75" style="186" bestFit="1" customWidth="1"/>
    <col min="12489" max="12489" width="18.875" style="186" bestFit="1" customWidth="1"/>
    <col min="12490" max="12490" width="23.5" style="186" bestFit="1" customWidth="1"/>
    <col min="12491" max="12491" width="25.5" style="186" bestFit="1" customWidth="1"/>
    <col min="12492" max="12493" width="8.375" style="186" bestFit="1" customWidth="1"/>
    <col min="12494" max="12494" width="10.25" style="186" bestFit="1" customWidth="1"/>
    <col min="12495" max="12495" width="13.75" style="186" bestFit="1" customWidth="1"/>
    <col min="12496" max="12496" width="15.125" style="186" bestFit="1" customWidth="1"/>
    <col min="12497" max="12499" width="21.5" style="186" bestFit="1" customWidth="1"/>
    <col min="12500" max="12501" width="19.25" style="186" bestFit="1" customWidth="1"/>
    <col min="12502" max="12502" width="6.625" style="186" bestFit="1" customWidth="1"/>
    <col min="12503" max="12503" width="9" style="186"/>
    <col min="12504" max="12504" width="15.125" style="186" bestFit="1" customWidth="1"/>
    <col min="12505" max="12505" width="13" style="186" bestFit="1" customWidth="1"/>
    <col min="12506" max="12508" width="9" style="186"/>
    <col min="12509" max="12509" width="13" style="186" bestFit="1" customWidth="1"/>
    <col min="12510" max="12510" width="15" style="186" customWidth="1"/>
    <col min="12511" max="12511" width="13" style="186" bestFit="1" customWidth="1"/>
    <col min="12512" max="12512" width="9" style="186"/>
    <col min="12513" max="12515" width="12.375" style="186" bestFit="1" customWidth="1"/>
    <col min="12516" max="12516" width="11" style="186" bestFit="1" customWidth="1"/>
    <col min="12517" max="12517" width="20.375" style="186" bestFit="1" customWidth="1"/>
    <col min="12518" max="12519" width="27.75" style="186" bestFit="1" customWidth="1"/>
    <col min="12520" max="12521" width="19.375" style="186" bestFit="1" customWidth="1"/>
    <col min="12522" max="12522" width="17.25" style="186" bestFit="1" customWidth="1"/>
    <col min="12523" max="12523" width="19.375" style="186" bestFit="1" customWidth="1"/>
    <col min="12524" max="12525" width="9" style="186"/>
    <col min="12526" max="12526" width="17.375" style="186" bestFit="1" customWidth="1"/>
    <col min="12527" max="12527" width="9" style="186"/>
    <col min="12528" max="12528" width="17.375" style="186" bestFit="1" customWidth="1"/>
    <col min="12529" max="12530" width="9" style="186"/>
    <col min="12531" max="12532" width="11.125" style="186" bestFit="1" customWidth="1"/>
    <col min="12533" max="12533" width="5.25" style="186" bestFit="1" customWidth="1"/>
    <col min="12534" max="12534" width="9" style="186"/>
    <col min="12535" max="12535" width="14.25" style="186" bestFit="1" customWidth="1"/>
    <col min="12536" max="12536" width="17.875" style="186" bestFit="1" customWidth="1"/>
    <col min="12537" max="12537" width="5.25" style="186" bestFit="1" customWidth="1"/>
    <col min="12538" max="12538" width="9" style="186"/>
    <col min="12539" max="12539" width="11" style="186" bestFit="1" customWidth="1"/>
    <col min="12540" max="12540" width="8.375" style="186" bestFit="1" customWidth="1"/>
    <col min="12541" max="12541" width="9.625" style="186" bestFit="1" customWidth="1"/>
    <col min="12542" max="12542" width="15.125" style="186" bestFit="1" customWidth="1"/>
    <col min="12543" max="12543" width="11.125" style="186" bestFit="1" customWidth="1"/>
    <col min="12544" max="12544" width="9.5" style="186" bestFit="1" customWidth="1"/>
    <col min="12545" max="12545" width="11" style="186" bestFit="1" customWidth="1"/>
    <col min="12546" max="12554" width="15.125" style="186" bestFit="1" customWidth="1"/>
    <col min="12555" max="12555" width="7.125" style="186" bestFit="1" customWidth="1"/>
    <col min="12556" max="12556" width="11" style="186" bestFit="1" customWidth="1"/>
    <col min="12557" max="12557" width="15.125" style="186" bestFit="1" customWidth="1"/>
    <col min="12558" max="12558" width="19.25" style="186" bestFit="1" customWidth="1"/>
    <col min="12559" max="12559" width="15.125" style="186" bestFit="1" customWidth="1"/>
    <col min="12560" max="12560" width="19.25" style="186" bestFit="1" customWidth="1"/>
    <col min="12561" max="12561" width="15.125" style="186" bestFit="1" customWidth="1"/>
    <col min="12562" max="12562" width="19.25" style="186" bestFit="1" customWidth="1"/>
    <col min="12563" max="12563" width="15.125" style="186" bestFit="1" customWidth="1"/>
    <col min="12564" max="12564" width="19.25" style="186" bestFit="1" customWidth="1"/>
    <col min="12565" max="12565" width="15.125" style="186" bestFit="1" customWidth="1"/>
    <col min="12566" max="12566" width="19.25" style="186" bestFit="1" customWidth="1"/>
    <col min="12567" max="12567" width="13" style="186" bestFit="1" customWidth="1"/>
    <col min="12568" max="12568" width="17.25" style="186" bestFit="1" customWidth="1"/>
    <col min="12569" max="12569" width="15.125" style="186" bestFit="1" customWidth="1"/>
    <col min="12570" max="12570" width="19.25" style="186" bestFit="1" customWidth="1"/>
    <col min="12571" max="12571" width="15.125" style="186" bestFit="1" customWidth="1"/>
    <col min="12572" max="12572" width="19.25" style="186" bestFit="1" customWidth="1"/>
    <col min="12573" max="12578" width="21.375" style="186" bestFit="1" customWidth="1"/>
    <col min="12579" max="12580" width="17.25" style="186" bestFit="1" customWidth="1"/>
    <col min="12581" max="12581" width="7.125" style="186" bestFit="1" customWidth="1"/>
    <col min="12582" max="12582" width="11" style="186" bestFit="1" customWidth="1"/>
    <col min="12583" max="12583" width="7.125" style="186" bestFit="1" customWidth="1"/>
    <col min="12584" max="12585" width="11" style="186" bestFit="1" customWidth="1"/>
    <col min="12586" max="12586" width="15.125" style="186" bestFit="1" customWidth="1"/>
    <col min="12587" max="12587" width="16.5" style="186" bestFit="1" customWidth="1"/>
    <col min="12588" max="12588" width="20.625" style="186" bestFit="1" customWidth="1"/>
    <col min="12589" max="12589" width="7.125" style="186" bestFit="1" customWidth="1"/>
    <col min="12590" max="12592" width="11" style="186" bestFit="1" customWidth="1"/>
    <col min="12593" max="12593" width="15.125" style="186" bestFit="1" customWidth="1"/>
    <col min="12594" max="12596" width="11" style="186" bestFit="1" customWidth="1"/>
    <col min="12597" max="12597" width="13" style="186" bestFit="1" customWidth="1"/>
    <col min="12598" max="12598" width="11" style="186" bestFit="1" customWidth="1"/>
    <col min="12599" max="12599" width="15.125" style="186" bestFit="1" customWidth="1"/>
    <col min="12600" max="12600" width="17.25" style="186" bestFit="1" customWidth="1"/>
    <col min="12601" max="12601" width="7.125" style="186" bestFit="1" customWidth="1"/>
    <col min="12602" max="12602" width="13" style="186" bestFit="1" customWidth="1"/>
    <col min="12603" max="12604" width="12.375" style="186" bestFit="1" customWidth="1"/>
    <col min="12605" max="12606" width="15.125" style="186" bestFit="1" customWidth="1"/>
    <col min="12607" max="12608" width="18.625" style="186" bestFit="1" customWidth="1"/>
    <col min="12609" max="12610" width="21.375" style="186" bestFit="1" customWidth="1"/>
    <col min="12611" max="12611" width="17.25" style="186" bestFit="1" customWidth="1"/>
    <col min="12612" max="12612" width="11" style="186" bestFit="1" customWidth="1"/>
    <col min="12613" max="12614" width="15.125" style="186" bestFit="1" customWidth="1"/>
    <col min="12615" max="12615" width="11" style="186" bestFit="1" customWidth="1"/>
    <col min="12616" max="12617" width="15.125" style="186" bestFit="1" customWidth="1"/>
    <col min="12618" max="12618" width="11.875" style="186" bestFit="1" customWidth="1"/>
    <col min="12619" max="12619" width="16.375" style="186" bestFit="1" customWidth="1"/>
    <col min="12620" max="12620" width="15.125" style="186" bestFit="1" customWidth="1"/>
    <col min="12621" max="12621" width="11" style="186" bestFit="1" customWidth="1"/>
    <col min="12622" max="12623" width="15.125" style="186" bestFit="1" customWidth="1"/>
    <col min="12624" max="12624" width="11" style="186" bestFit="1" customWidth="1"/>
    <col min="12625" max="12626" width="15.125" style="186" bestFit="1" customWidth="1"/>
    <col min="12627" max="12627" width="5.25" style="186" bestFit="1" customWidth="1"/>
    <col min="12628" max="12629" width="9" style="186"/>
    <col min="12630" max="12630" width="7.125" style="186" bestFit="1" customWidth="1"/>
    <col min="12631" max="12631" width="9" style="186"/>
    <col min="12632" max="12632" width="59.375" style="186" bestFit="1" customWidth="1"/>
    <col min="12633" max="12633" width="45.5" style="186" bestFit="1" customWidth="1"/>
    <col min="12634" max="12634" width="27.625" style="186" bestFit="1" customWidth="1"/>
    <col min="12635" max="12635" width="11" style="186" bestFit="1" customWidth="1"/>
    <col min="12636" max="12639" width="13" style="186" bestFit="1" customWidth="1"/>
    <col min="12640" max="12640" width="14.375" style="186" bestFit="1" customWidth="1"/>
    <col min="12641" max="12641" width="13" style="186" bestFit="1" customWidth="1"/>
    <col min="12642" max="12643" width="18.125" style="186" bestFit="1" customWidth="1"/>
    <col min="12644" max="12644" width="20.25" style="186" bestFit="1" customWidth="1"/>
    <col min="12645" max="12645" width="17.625" style="186" bestFit="1" customWidth="1"/>
    <col min="12646" max="12646" width="15.125" style="186" bestFit="1" customWidth="1"/>
    <col min="12647" max="12647" width="21.375" style="186" bestFit="1" customWidth="1"/>
    <col min="12648" max="12648" width="12.875" style="186" bestFit="1" customWidth="1"/>
    <col min="12649" max="12649" width="13" style="186" bestFit="1" customWidth="1"/>
    <col min="12650" max="12650" width="21.5" style="186" bestFit="1" customWidth="1"/>
    <col min="12651" max="12652" width="13.125" style="186" bestFit="1" customWidth="1"/>
    <col min="12653" max="12653" width="21.25" style="186" bestFit="1" customWidth="1"/>
    <col min="12654" max="12654" width="17.375" style="186" bestFit="1" customWidth="1"/>
    <col min="12655" max="12655" width="13.125" style="186" bestFit="1" customWidth="1"/>
    <col min="12656" max="12656" width="15.125" style="186" bestFit="1" customWidth="1"/>
    <col min="12657" max="12657" width="25.25" style="186" bestFit="1" customWidth="1"/>
    <col min="12658" max="12658" width="18.875" style="186" bestFit="1" customWidth="1"/>
    <col min="12659" max="12659" width="28" style="186" bestFit="1" customWidth="1"/>
    <col min="12660" max="12660" width="26.75" style="186" bestFit="1" customWidth="1"/>
    <col min="12661" max="12661" width="28" style="186" bestFit="1" customWidth="1"/>
    <col min="12662" max="12662" width="25.25" style="186" bestFit="1" customWidth="1"/>
    <col min="12663" max="12663" width="29.625" style="186" bestFit="1" customWidth="1"/>
    <col min="12664" max="12664" width="25.25" style="186" bestFit="1" customWidth="1"/>
    <col min="12665" max="12665" width="29.625" style="186" bestFit="1" customWidth="1"/>
    <col min="12666" max="12666" width="25.25" style="186" bestFit="1" customWidth="1"/>
    <col min="12667" max="12668" width="18.875" style="186" bestFit="1" customWidth="1"/>
    <col min="12669" max="12669" width="21" style="186" bestFit="1" customWidth="1"/>
    <col min="12670" max="12670" width="20.875" style="186" bestFit="1" customWidth="1"/>
    <col min="12671" max="12671" width="12.625" style="186" bestFit="1" customWidth="1"/>
    <col min="12672" max="12672" width="15.125" style="186" bestFit="1" customWidth="1"/>
    <col min="12673" max="12673" width="7.125" style="186" bestFit="1" customWidth="1"/>
    <col min="12674" max="12674" width="19.25" style="186" bestFit="1" customWidth="1"/>
    <col min="12675" max="12677" width="15.125" style="186" bestFit="1" customWidth="1"/>
    <col min="12678" max="12678" width="17.25" style="186" bestFit="1" customWidth="1"/>
    <col min="12679" max="12681" width="15.125" style="186" bestFit="1" customWidth="1"/>
    <col min="12682" max="12683" width="17.25" style="186" bestFit="1" customWidth="1"/>
    <col min="12684" max="12684" width="15.125" style="186" bestFit="1" customWidth="1"/>
    <col min="12685" max="12686" width="17.25" style="186" bestFit="1" customWidth="1"/>
    <col min="12687" max="12687" width="15.125" style="186" bestFit="1" customWidth="1"/>
    <col min="12688" max="12689" width="17.25" style="186" bestFit="1" customWidth="1"/>
    <col min="12690" max="12690" width="19.25" style="186" bestFit="1" customWidth="1"/>
    <col min="12691" max="12692" width="21.375" style="186" bestFit="1" customWidth="1"/>
    <col min="12693" max="12693" width="23.5" style="186" bestFit="1" customWidth="1"/>
    <col min="12694" max="12694" width="21.375" style="186" bestFit="1" customWidth="1"/>
    <col min="12695" max="12695" width="19.25" style="186" bestFit="1" customWidth="1"/>
    <col min="12696" max="12697" width="21.375" style="186" bestFit="1" customWidth="1"/>
    <col min="12698" max="12698" width="23.5" style="186" bestFit="1" customWidth="1"/>
    <col min="12699" max="12699" width="21.375" style="186" bestFit="1" customWidth="1"/>
    <col min="12700" max="12700" width="17.25" style="186" bestFit="1" customWidth="1"/>
    <col min="12701" max="12703" width="19.25" style="186" bestFit="1" customWidth="1"/>
    <col min="12704" max="12704" width="18.375" style="186" bestFit="1" customWidth="1"/>
    <col min="12705" max="12706" width="20.375" style="186" bestFit="1" customWidth="1"/>
    <col min="12707" max="12707" width="13" style="186" bestFit="1" customWidth="1"/>
    <col min="12708" max="12709" width="19.25" style="186" bestFit="1" customWidth="1"/>
    <col min="12710" max="12711" width="17.25" style="186" bestFit="1" customWidth="1"/>
    <col min="12712" max="12714" width="19.25" style="186" bestFit="1" customWidth="1"/>
    <col min="12715" max="12716" width="21.375" style="186" bestFit="1" customWidth="1"/>
    <col min="12717" max="12717" width="19.25" style="186" bestFit="1" customWidth="1"/>
    <col min="12718" max="12719" width="21.375" style="186" bestFit="1" customWidth="1"/>
    <col min="12720" max="12720" width="23.5" style="186" bestFit="1" customWidth="1"/>
    <col min="12721" max="12722" width="21.375" style="186" bestFit="1" customWidth="1"/>
    <col min="12723" max="12725" width="23.5" style="186" bestFit="1" customWidth="1"/>
    <col min="12726" max="12727" width="25.5" style="186" bestFit="1" customWidth="1"/>
    <col min="12728" max="12728" width="23.5" style="186" bestFit="1" customWidth="1"/>
    <col min="12729" max="12730" width="25.5" style="186" bestFit="1" customWidth="1"/>
    <col min="12731" max="12731" width="27.625" style="186" bestFit="1" customWidth="1"/>
    <col min="12732" max="12732" width="25.5" style="186" bestFit="1" customWidth="1"/>
    <col min="12733" max="12733" width="22.75" style="186" bestFit="1" customWidth="1"/>
    <col min="12734" max="12734" width="26.875" style="186" bestFit="1" customWidth="1"/>
    <col min="12735" max="12736" width="19.25" style="186" bestFit="1" customWidth="1"/>
    <col min="12737" max="12737" width="25.5" style="186" bestFit="1" customWidth="1"/>
    <col min="12738" max="12739" width="21.375" style="186" bestFit="1" customWidth="1"/>
    <col min="12740" max="12740" width="27.625" style="186" bestFit="1" customWidth="1"/>
    <col min="12741" max="12741" width="8.375" style="186" bestFit="1" customWidth="1"/>
    <col min="12742" max="12744" width="16.75" style="186" bestFit="1" customWidth="1"/>
    <col min="12745" max="12745" width="18.875" style="186" bestFit="1" customWidth="1"/>
    <col min="12746" max="12746" width="23.5" style="186" bestFit="1" customWidth="1"/>
    <col min="12747" max="12747" width="25.5" style="186" bestFit="1" customWidth="1"/>
    <col min="12748" max="12749" width="8.375" style="186" bestFit="1" customWidth="1"/>
    <col min="12750" max="12750" width="10.25" style="186" bestFit="1" customWidth="1"/>
    <col min="12751" max="12751" width="13.75" style="186" bestFit="1" customWidth="1"/>
    <col min="12752" max="12752" width="15.125" style="186" bestFit="1" customWidth="1"/>
    <col min="12753" max="12755" width="21.5" style="186" bestFit="1" customWidth="1"/>
    <col min="12756" max="12757" width="19.25" style="186" bestFit="1" customWidth="1"/>
    <col min="12758" max="12758" width="6.625" style="186" bestFit="1" customWidth="1"/>
    <col min="12759" max="12759" width="9" style="186"/>
    <col min="12760" max="12760" width="15.125" style="186" bestFit="1" customWidth="1"/>
    <col min="12761" max="12761" width="13" style="186" bestFit="1" customWidth="1"/>
    <col min="12762" max="12764" width="9" style="186"/>
    <col min="12765" max="12765" width="13" style="186" bestFit="1" customWidth="1"/>
    <col min="12766" max="12766" width="15" style="186" customWidth="1"/>
    <col min="12767" max="12767" width="13" style="186" bestFit="1" customWidth="1"/>
    <col min="12768" max="12768" width="9" style="186"/>
    <col min="12769" max="12771" width="12.375" style="186" bestFit="1" customWidth="1"/>
    <col min="12772" max="12772" width="11" style="186" bestFit="1" customWidth="1"/>
    <col min="12773" max="12773" width="20.375" style="186" bestFit="1" customWidth="1"/>
    <col min="12774" max="12775" width="27.75" style="186" bestFit="1" customWidth="1"/>
    <col min="12776" max="12777" width="19.375" style="186" bestFit="1" customWidth="1"/>
    <col min="12778" max="12778" width="17.25" style="186" bestFit="1" customWidth="1"/>
    <col min="12779" max="12779" width="19.375" style="186" bestFit="1" customWidth="1"/>
    <col min="12780" max="12781" width="9" style="186"/>
    <col min="12782" max="12782" width="17.375" style="186" bestFit="1" customWidth="1"/>
    <col min="12783" max="12783" width="9" style="186"/>
    <col min="12784" max="12784" width="17.375" style="186" bestFit="1" customWidth="1"/>
    <col min="12785" max="12786" width="9" style="186"/>
    <col min="12787" max="12788" width="11.125" style="186" bestFit="1" customWidth="1"/>
    <col min="12789" max="12789" width="5.25" style="186" bestFit="1" customWidth="1"/>
    <col min="12790" max="12790" width="9" style="186"/>
    <col min="12791" max="12791" width="14.25" style="186" bestFit="1" customWidth="1"/>
    <col min="12792" max="12792" width="17.875" style="186" bestFit="1" customWidth="1"/>
    <col min="12793" max="12793" width="5.25" style="186" bestFit="1" customWidth="1"/>
    <col min="12794" max="12794" width="9" style="186"/>
    <col min="12795" max="12795" width="11" style="186" bestFit="1" customWidth="1"/>
    <col min="12796" max="12796" width="8.375" style="186" bestFit="1" customWidth="1"/>
    <col min="12797" max="12797" width="9.625" style="186" bestFit="1" customWidth="1"/>
    <col min="12798" max="12798" width="15.125" style="186" bestFit="1" customWidth="1"/>
    <col min="12799" max="12799" width="11.125" style="186" bestFit="1" customWidth="1"/>
    <col min="12800" max="12800" width="9.5" style="186" bestFit="1" customWidth="1"/>
    <col min="12801" max="12801" width="11" style="186" bestFit="1" customWidth="1"/>
    <col min="12802" max="12810" width="15.125" style="186" bestFit="1" customWidth="1"/>
    <col min="12811" max="12811" width="7.125" style="186" bestFit="1" customWidth="1"/>
    <col min="12812" max="12812" width="11" style="186" bestFit="1" customWidth="1"/>
    <col min="12813" max="12813" width="15.125" style="186" bestFit="1" customWidth="1"/>
    <col min="12814" max="12814" width="19.25" style="186" bestFit="1" customWidth="1"/>
    <col min="12815" max="12815" width="15.125" style="186" bestFit="1" customWidth="1"/>
    <col min="12816" max="12816" width="19.25" style="186" bestFit="1" customWidth="1"/>
    <col min="12817" max="12817" width="15.125" style="186" bestFit="1" customWidth="1"/>
    <col min="12818" max="12818" width="19.25" style="186" bestFit="1" customWidth="1"/>
    <col min="12819" max="12819" width="15.125" style="186" bestFit="1" customWidth="1"/>
    <col min="12820" max="12820" width="19.25" style="186" bestFit="1" customWidth="1"/>
    <col min="12821" max="12821" width="15.125" style="186" bestFit="1" customWidth="1"/>
    <col min="12822" max="12822" width="19.25" style="186" bestFit="1" customWidth="1"/>
    <col min="12823" max="12823" width="13" style="186" bestFit="1" customWidth="1"/>
    <col min="12824" max="12824" width="17.25" style="186" bestFit="1" customWidth="1"/>
    <col min="12825" max="12825" width="15.125" style="186" bestFit="1" customWidth="1"/>
    <col min="12826" max="12826" width="19.25" style="186" bestFit="1" customWidth="1"/>
    <col min="12827" max="12827" width="15.125" style="186" bestFit="1" customWidth="1"/>
    <col min="12828" max="12828" width="19.25" style="186" bestFit="1" customWidth="1"/>
    <col min="12829" max="12834" width="21.375" style="186" bestFit="1" customWidth="1"/>
    <col min="12835" max="12836" width="17.25" style="186" bestFit="1" customWidth="1"/>
    <col min="12837" max="12837" width="7.125" style="186" bestFit="1" customWidth="1"/>
    <col min="12838" max="12838" width="11" style="186" bestFit="1" customWidth="1"/>
    <col min="12839" max="12839" width="7.125" style="186" bestFit="1" customWidth="1"/>
    <col min="12840" max="12841" width="11" style="186" bestFit="1" customWidth="1"/>
    <col min="12842" max="12842" width="15.125" style="186" bestFit="1" customWidth="1"/>
    <col min="12843" max="12843" width="16.5" style="186" bestFit="1" customWidth="1"/>
    <col min="12844" max="12844" width="20.625" style="186" bestFit="1" customWidth="1"/>
    <col min="12845" max="12845" width="7.125" style="186" bestFit="1" customWidth="1"/>
    <col min="12846" max="12848" width="11" style="186" bestFit="1" customWidth="1"/>
    <col min="12849" max="12849" width="15.125" style="186" bestFit="1" customWidth="1"/>
    <col min="12850" max="12852" width="11" style="186" bestFit="1" customWidth="1"/>
    <col min="12853" max="12853" width="13" style="186" bestFit="1" customWidth="1"/>
    <col min="12854" max="12854" width="11" style="186" bestFit="1" customWidth="1"/>
    <col min="12855" max="12855" width="15.125" style="186" bestFit="1" customWidth="1"/>
    <col min="12856" max="12856" width="17.25" style="186" bestFit="1" customWidth="1"/>
    <col min="12857" max="12857" width="7.125" style="186" bestFit="1" customWidth="1"/>
    <col min="12858" max="12858" width="13" style="186" bestFit="1" customWidth="1"/>
    <col min="12859" max="12860" width="12.375" style="186" bestFit="1" customWidth="1"/>
    <col min="12861" max="12862" width="15.125" style="186" bestFit="1" customWidth="1"/>
    <col min="12863" max="12864" width="18.625" style="186" bestFit="1" customWidth="1"/>
    <col min="12865" max="12866" width="21.375" style="186" bestFit="1" customWidth="1"/>
    <col min="12867" max="12867" width="17.25" style="186" bestFit="1" customWidth="1"/>
    <col min="12868" max="12868" width="11" style="186" bestFit="1" customWidth="1"/>
    <col min="12869" max="12870" width="15.125" style="186" bestFit="1" customWidth="1"/>
    <col min="12871" max="12871" width="11" style="186" bestFit="1" customWidth="1"/>
    <col min="12872" max="12873" width="15.125" style="186" bestFit="1" customWidth="1"/>
    <col min="12874" max="12874" width="11.875" style="186" bestFit="1" customWidth="1"/>
    <col min="12875" max="12875" width="16.375" style="186" bestFit="1" customWidth="1"/>
    <col min="12876" max="12876" width="15.125" style="186" bestFit="1" customWidth="1"/>
    <col min="12877" max="12877" width="11" style="186" bestFit="1" customWidth="1"/>
    <col min="12878" max="12879" width="15.125" style="186" bestFit="1" customWidth="1"/>
    <col min="12880" max="12880" width="11" style="186" bestFit="1" customWidth="1"/>
    <col min="12881" max="12882" width="15.125" style="186" bestFit="1" customWidth="1"/>
    <col min="12883" max="12883" width="5.25" style="186" bestFit="1" customWidth="1"/>
    <col min="12884" max="12885" width="9" style="186"/>
    <col min="12886" max="12886" width="7.125" style="186" bestFit="1" customWidth="1"/>
    <col min="12887" max="12887" width="9" style="186"/>
    <col min="12888" max="12888" width="59.375" style="186" bestFit="1" customWidth="1"/>
    <col min="12889" max="12889" width="45.5" style="186" bestFit="1" customWidth="1"/>
    <col min="12890" max="12890" width="27.625" style="186" bestFit="1" customWidth="1"/>
    <col min="12891" max="12891" width="11" style="186" bestFit="1" customWidth="1"/>
    <col min="12892" max="12895" width="13" style="186" bestFit="1" customWidth="1"/>
    <col min="12896" max="12896" width="14.375" style="186" bestFit="1" customWidth="1"/>
    <col min="12897" max="12897" width="13" style="186" bestFit="1" customWidth="1"/>
    <col min="12898" max="12899" width="18.125" style="186" bestFit="1" customWidth="1"/>
    <col min="12900" max="12900" width="20.25" style="186" bestFit="1" customWidth="1"/>
    <col min="12901" max="12901" width="17.625" style="186" bestFit="1" customWidth="1"/>
    <col min="12902" max="12902" width="15.125" style="186" bestFit="1" customWidth="1"/>
    <col min="12903" max="12903" width="21.375" style="186" bestFit="1" customWidth="1"/>
    <col min="12904" max="12904" width="12.875" style="186" bestFit="1" customWidth="1"/>
    <col min="12905" max="12905" width="13" style="186" bestFit="1" customWidth="1"/>
    <col min="12906" max="12906" width="21.5" style="186" bestFit="1" customWidth="1"/>
    <col min="12907" max="12908" width="13.125" style="186" bestFit="1" customWidth="1"/>
    <col min="12909" max="12909" width="21.25" style="186" bestFit="1" customWidth="1"/>
    <col min="12910" max="12910" width="17.375" style="186" bestFit="1" customWidth="1"/>
    <col min="12911" max="12911" width="13.125" style="186" bestFit="1" customWidth="1"/>
    <col min="12912" max="12912" width="15.125" style="186" bestFit="1" customWidth="1"/>
    <col min="12913" max="12913" width="25.25" style="186" bestFit="1" customWidth="1"/>
    <col min="12914" max="12914" width="18.875" style="186" bestFit="1" customWidth="1"/>
    <col min="12915" max="12915" width="28" style="186" bestFit="1" customWidth="1"/>
    <col min="12916" max="12916" width="26.75" style="186" bestFit="1" customWidth="1"/>
    <col min="12917" max="12917" width="28" style="186" bestFit="1" customWidth="1"/>
    <col min="12918" max="12918" width="25.25" style="186" bestFit="1" customWidth="1"/>
    <col min="12919" max="12919" width="29.625" style="186" bestFit="1" customWidth="1"/>
    <col min="12920" max="12920" width="25.25" style="186" bestFit="1" customWidth="1"/>
    <col min="12921" max="12921" width="29.625" style="186" bestFit="1" customWidth="1"/>
    <col min="12922" max="12922" width="25.25" style="186" bestFit="1" customWidth="1"/>
    <col min="12923" max="12924" width="18.875" style="186" bestFit="1" customWidth="1"/>
    <col min="12925" max="12925" width="21" style="186" bestFit="1" customWidth="1"/>
    <col min="12926" max="12926" width="20.875" style="186" bestFit="1" customWidth="1"/>
    <col min="12927" max="12927" width="12.625" style="186" bestFit="1" customWidth="1"/>
    <col min="12928" max="12928" width="15.125" style="186" bestFit="1" customWidth="1"/>
    <col min="12929" max="12929" width="7.125" style="186" bestFit="1" customWidth="1"/>
    <col min="12930" max="12930" width="19.25" style="186" bestFit="1" customWidth="1"/>
    <col min="12931" max="12933" width="15.125" style="186" bestFit="1" customWidth="1"/>
    <col min="12934" max="12934" width="17.25" style="186" bestFit="1" customWidth="1"/>
    <col min="12935" max="12937" width="15.125" style="186" bestFit="1" customWidth="1"/>
    <col min="12938" max="12939" width="17.25" style="186" bestFit="1" customWidth="1"/>
    <col min="12940" max="12940" width="15.125" style="186" bestFit="1" customWidth="1"/>
    <col min="12941" max="12942" width="17.25" style="186" bestFit="1" customWidth="1"/>
    <col min="12943" max="12943" width="15.125" style="186" bestFit="1" customWidth="1"/>
    <col min="12944" max="12945" width="17.25" style="186" bestFit="1" customWidth="1"/>
    <col min="12946" max="12946" width="19.25" style="186" bestFit="1" customWidth="1"/>
    <col min="12947" max="12948" width="21.375" style="186" bestFit="1" customWidth="1"/>
    <col min="12949" max="12949" width="23.5" style="186" bestFit="1" customWidth="1"/>
    <col min="12950" max="12950" width="21.375" style="186" bestFit="1" customWidth="1"/>
    <col min="12951" max="12951" width="19.25" style="186" bestFit="1" customWidth="1"/>
    <col min="12952" max="12953" width="21.375" style="186" bestFit="1" customWidth="1"/>
    <col min="12954" max="12954" width="23.5" style="186" bestFit="1" customWidth="1"/>
    <col min="12955" max="12955" width="21.375" style="186" bestFit="1" customWidth="1"/>
    <col min="12956" max="12956" width="17.25" style="186" bestFit="1" customWidth="1"/>
    <col min="12957" max="12959" width="19.25" style="186" bestFit="1" customWidth="1"/>
    <col min="12960" max="12960" width="18.375" style="186" bestFit="1" customWidth="1"/>
    <col min="12961" max="12962" width="20.375" style="186" bestFit="1" customWidth="1"/>
    <col min="12963" max="12963" width="13" style="186" bestFit="1" customWidth="1"/>
    <col min="12964" max="12965" width="19.25" style="186" bestFit="1" customWidth="1"/>
    <col min="12966" max="12967" width="17.25" style="186" bestFit="1" customWidth="1"/>
    <col min="12968" max="12970" width="19.25" style="186" bestFit="1" customWidth="1"/>
    <col min="12971" max="12972" width="21.375" style="186" bestFit="1" customWidth="1"/>
    <col min="12973" max="12973" width="19.25" style="186" bestFit="1" customWidth="1"/>
    <col min="12974" max="12975" width="21.375" style="186" bestFit="1" customWidth="1"/>
    <col min="12976" max="12976" width="23.5" style="186" bestFit="1" customWidth="1"/>
    <col min="12977" max="12978" width="21.375" style="186" bestFit="1" customWidth="1"/>
    <col min="12979" max="12981" width="23.5" style="186" bestFit="1" customWidth="1"/>
    <col min="12982" max="12983" width="25.5" style="186" bestFit="1" customWidth="1"/>
    <col min="12984" max="12984" width="23.5" style="186" bestFit="1" customWidth="1"/>
    <col min="12985" max="12986" width="25.5" style="186" bestFit="1" customWidth="1"/>
    <col min="12987" max="12987" width="27.625" style="186" bestFit="1" customWidth="1"/>
    <col min="12988" max="12988" width="25.5" style="186" bestFit="1" customWidth="1"/>
    <col min="12989" max="12989" width="22.75" style="186" bestFit="1" customWidth="1"/>
    <col min="12990" max="12990" width="26.875" style="186" bestFit="1" customWidth="1"/>
    <col min="12991" max="12992" width="19.25" style="186" bestFit="1" customWidth="1"/>
    <col min="12993" max="12993" width="25.5" style="186" bestFit="1" customWidth="1"/>
    <col min="12994" max="12995" width="21.375" style="186" bestFit="1" customWidth="1"/>
    <col min="12996" max="12996" width="27.625" style="186" bestFit="1" customWidth="1"/>
    <col min="12997" max="12997" width="8.375" style="186" bestFit="1" customWidth="1"/>
    <col min="12998" max="13000" width="16.75" style="186" bestFit="1" customWidth="1"/>
    <col min="13001" max="13001" width="18.875" style="186" bestFit="1" customWidth="1"/>
    <col min="13002" max="13002" width="23.5" style="186" bestFit="1" customWidth="1"/>
    <col min="13003" max="13003" width="25.5" style="186" bestFit="1" customWidth="1"/>
    <col min="13004" max="13005" width="8.375" style="186" bestFit="1" customWidth="1"/>
    <col min="13006" max="13006" width="10.25" style="186" bestFit="1" customWidth="1"/>
    <col min="13007" max="13007" width="13.75" style="186" bestFit="1" customWidth="1"/>
    <col min="13008" max="13008" width="15.125" style="186" bestFit="1" customWidth="1"/>
    <col min="13009" max="13011" width="21.5" style="186" bestFit="1" customWidth="1"/>
    <col min="13012" max="13013" width="19.25" style="186" bestFit="1" customWidth="1"/>
    <col min="13014" max="13014" width="6.625" style="186" bestFit="1" customWidth="1"/>
    <col min="13015" max="13015" width="9" style="186"/>
    <col min="13016" max="13016" width="15.125" style="186" bestFit="1" customWidth="1"/>
    <col min="13017" max="13017" width="13" style="186" bestFit="1" customWidth="1"/>
    <col min="13018" max="13020" width="9" style="186"/>
    <col min="13021" max="13021" width="13" style="186" bestFit="1" customWidth="1"/>
    <col min="13022" max="13022" width="15" style="186" customWidth="1"/>
    <col min="13023" max="13023" width="13" style="186" bestFit="1" customWidth="1"/>
    <col min="13024" max="13024" width="9" style="186"/>
    <col min="13025" max="13027" width="12.375" style="186" bestFit="1" customWidth="1"/>
    <col min="13028" max="13028" width="11" style="186" bestFit="1" customWidth="1"/>
    <col min="13029" max="13029" width="20.375" style="186" bestFit="1" customWidth="1"/>
    <col min="13030" max="13031" width="27.75" style="186" bestFit="1" customWidth="1"/>
    <col min="13032" max="13033" width="19.375" style="186" bestFit="1" customWidth="1"/>
    <col min="13034" max="13034" width="17.25" style="186" bestFit="1" customWidth="1"/>
    <col min="13035" max="13035" width="19.375" style="186" bestFit="1" customWidth="1"/>
    <col min="13036" max="13037" width="9" style="186"/>
    <col min="13038" max="13038" width="17.375" style="186" bestFit="1" customWidth="1"/>
    <col min="13039" max="13039" width="9" style="186"/>
    <col min="13040" max="13040" width="17.375" style="186" bestFit="1" customWidth="1"/>
    <col min="13041" max="13042" width="9" style="186"/>
    <col min="13043" max="13044" width="11.125" style="186" bestFit="1" customWidth="1"/>
    <col min="13045" max="13045" width="5.25" style="186" bestFit="1" customWidth="1"/>
    <col min="13046" max="13046" width="9" style="186"/>
    <col min="13047" max="13047" width="14.25" style="186" bestFit="1" customWidth="1"/>
    <col min="13048" max="13048" width="17.875" style="186" bestFit="1" customWidth="1"/>
    <col min="13049" max="13049" width="5.25" style="186" bestFit="1" customWidth="1"/>
    <col min="13050" max="13050" width="9" style="186"/>
    <col min="13051" max="13051" width="11" style="186" bestFit="1" customWidth="1"/>
    <col min="13052" max="13052" width="8.375" style="186" bestFit="1" customWidth="1"/>
    <col min="13053" max="13053" width="9.625" style="186" bestFit="1" customWidth="1"/>
    <col min="13054" max="13054" width="15.125" style="186" bestFit="1" customWidth="1"/>
    <col min="13055" max="13055" width="11.125" style="186" bestFit="1" customWidth="1"/>
    <col min="13056" max="13056" width="9.5" style="186" bestFit="1" customWidth="1"/>
    <col min="13057" max="13057" width="11" style="186" bestFit="1" customWidth="1"/>
    <col min="13058" max="13066" width="15.125" style="186" bestFit="1" customWidth="1"/>
    <col min="13067" max="13067" width="7.125" style="186" bestFit="1" customWidth="1"/>
    <col min="13068" max="13068" width="11" style="186" bestFit="1" customWidth="1"/>
    <col min="13069" max="13069" width="15.125" style="186" bestFit="1" customWidth="1"/>
    <col min="13070" max="13070" width="19.25" style="186" bestFit="1" customWidth="1"/>
    <col min="13071" max="13071" width="15.125" style="186" bestFit="1" customWidth="1"/>
    <col min="13072" max="13072" width="19.25" style="186" bestFit="1" customWidth="1"/>
    <col min="13073" max="13073" width="15.125" style="186" bestFit="1" customWidth="1"/>
    <col min="13074" max="13074" width="19.25" style="186" bestFit="1" customWidth="1"/>
    <col min="13075" max="13075" width="15.125" style="186" bestFit="1" customWidth="1"/>
    <col min="13076" max="13076" width="19.25" style="186" bestFit="1" customWidth="1"/>
    <col min="13077" max="13077" width="15.125" style="186" bestFit="1" customWidth="1"/>
    <col min="13078" max="13078" width="19.25" style="186" bestFit="1" customWidth="1"/>
    <col min="13079" max="13079" width="13" style="186" bestFit="1" customWidth="1"/>
    <col min="13080" max="13080" width="17.25" style="186" bestFit="1" customWidth="1"/>
    <col min="13081" max="13081" width="15.125" style="186" bestFit="1" customWidth="1"/>
    <col min="13082" max="13082" width="19.25" style="186" bestFit="1" customWidth="1"/>
    <col min="13083" max="13083" width="15.125" style="186" bestFit="1" customWidth="1"/>
    <col min="13084" max="13084" width="19.25" style="186" bestFit="1" customWidth="1"/>
    <col min="13085" max="13090" width="21.375" style="186" bestFit="1" customWidth="1"/>
    <col min="13091" max="13092" width="17.25" style="186" bestFit="1" customWidth="1"/>
    <col min="13093" max="13093" width="7.125" style="186" bestFit="1" customWidth="1"/>
    <col min="13094" max="13094" width="11" style="186" bestFit="1" customWidth="1"/>
    <col min="13095" max="13095" width="7.125" style="186" bestFit="1" customWidth="1"/>
    <col min="13096" max="13097" width="11" style="186" bestFit="1" customWidth="1"/>
    <col min="13098" max="13098" width="15.125" style="186" bestFit="1" customWidth="1"/>
    <col min="13099" max="13099" width="16.5" style="186" bestFit="1" customWidth="1"/>
    <col min="13100" max="13100" width="20.625" style="186" bestFit="1" customWidth="1"/>
    <col min="13101" max="13101" width="7.125" style="186" bestFit="1" customWidth="1"/>
    <col min="13102" max="13104" width="11" style="186" bestFit="1" customWidth="1"/>
    <col min="13105" max="13105" width="15.125" style="186" bestFit="1" customWidth="1"/>
    <col min="13106" max="13108" width="11" style="186" bestFit="1" customWidth="1"/>
    <col min="13109" max="13109" width="13" style="186" bestFit="1" customWidth="1"/>
    <col min="13110" max="13110" width="11" style="186" bestFit="1" customWidth="1"/>
    <col min="13111" max="13111" width="15.125" style="186" bestFit="1" customWidth="1"/>
    <col min="13112" max="13112" width="17.25" style="186" bestFit="1" customWidth="1"/>
    <col min="13113" max="13113" width="7.125" style="186" bestFit="1" customWidth="1"/>
    <col min="13114" max="13114" width="13" style="186" bestFit="1" customWidth="1"/>
    <col min="13115" max="13116" width="12.375" style="186" bestFit="1" customWidth="1"/>
    <col min="13117" max="13118" width="15.125" style="186" bestFit="1" customWidth="1"/>
    <col min="13119" max="13120" width="18.625" style="186" bestFit="1" customWidth="1"/>
    <col min="13121" max="13122" width="21.375" style="186" bestFit="1" customWidth="1"/>
    <col min="13123" max="13123" width="17.25" style="186" bestFit="1" customWidth="1"/>
    <col min="13124" max="13124" width="11" style="186" bestFit="1" customWidth="1"/>
    <col min="13125" max="13126" width="15.125" style="186" bestFit="1" customWidth="1"/>
    <col min="13127" max="13127" width="11" style="186" bestFit="1" customWidth="1"/>
    <col min="13128" max="13129" width="15.125" style="186" bestFit="1" customWidth="1"/>
    <col min="13130" max="13130" width="11.875" style="186" bestFit="1" customWidth="1"/>
    <col min="13131" max="13131" width="16.375" style="186" bestFit="1" customWidth="1"/>
    <col min="13132" max="13132" width="15.125" style="186" bestFit="1" customWidth="1"/>
    <col min="13133" max="13133" width="11" style="186" bestFit="1" customWidth="1"/>
    <col min="13134" max="13135" width="15.125" style="186" bestFit="1" customWidth="1"/>
    <col min="13136" max="13136" width="11" style="186" bestFit="1" customWidth="1"/>
    <col min="13137" max="13138" width="15.125" style="186" bestFit="1" customWidth="1"/>
    <col min="13139" max="13139" width="5.25" style="186" bestFit="1" customWidth="1"/>
    <col min="13140" max="13141" width="9" style="186"/>
    <col min="13142" max="13142" width="7.125" style="186" bestFit="1" customWidth="1"/>
    <col min="13143" max="13143" width="9" style="186"/>
    <col min="13144" max="13144" width="59.375" style="186" bestFit="1" customWidth="1"/>
    <col min="13145" max="13145" width="45.5" style="186" bestFit="1" customWidth="1"/>
    <col min="13146" max="13146" width="27.625" style="186" bestFit="1" customWidth="1"/>
    <col min="13147" max="13147" width="11" style="186" bestFit="1" customWidth="1"/>
    <col min="13148" max="13151" width="13" style="186" bestFit="1" customWidth="1"/>
    <col min="13152" max="13152" width="14.375" style="186" bestFit="1" customWidth="1"/>
    <col min="13153" max="13153" width="13" style="186" bestFit="1" customWidth="1"/>
    <col min="13154" max="13155" width="18.125" style="186" bestFit="1" customWidth="1"/>
    <col min="13156" max="13156" width="20.25" style="186" bestFit="1" customWidth="1"/>
    <col min="13157" max="13157" width="17.625" style="186" bestFit="1" customWidth="1"/>
    <col min="13158" max="13158" width="15.125" style="186" bestFit="1" customWidth="1"/>
    <col min="13159" max="13159" width="21.375" style="186" bestFit="1" customWidth="1"/>
    <col min="13160" max="13160" width="12.875" style="186" bestFit="1" customWidth="1"/>
    <col min="13161" max="13161" width="13" style="186" bestFit="1" customWidth="1"/>
    <col min="13162" max="13162" width="21.5" style="186" bestFit="1" customWidth="1"/>
    <col min="13163" max="13164" width="13.125" style="186" bestFit="1" customWidth="1"/>
    <col min="13165" max="13165" width="21.25" style="186" bestFit="1" customWidth="1"/>
    <col min="13166" max="13166" width="17.375" style="186" bestFit="1" customWidth="1"/>
    <col min="13167" max="13167" width="13.125" style="186" bestFit="1" customWidth="1"/>
    <col min="13168" max="13168" width="15.125" style="186" bestFit="1" customWidth="1"/>
    <col min="13169" max="13169" width="25.25" style="186" bestFit="1" customWidth="1"/>
    <col min="13170" max="13170" width="18.875" style="186" bestFit="1" customWidth="1"/>
    <col min="13171" max="13171" width="28" style="186" bestFit="1" customWidth="1"/>
    <col min="13172" max="13172" width="26.75" style="186" bestFit="1" customWidth="1"/>
    <col min="13173" max="13173" width="28" style="186" bestFit="1" customWidth="1"/>
    <col min="13174" max="13174" width="25.25" style="186" bestFit="1" customWidth="1"/>
    <col min="13175" max="13175" width="29.625" style="186" bestFit="1" customWidth="1"/>
    <col min="13176" max="13176" width="25.25" style="186" bestFit="1" customWidth="1"/>
    <col min="13177" max="13177" width="29.625" style="186" bestFit="1" customWidth="1"/>
    <col min="13178" max="13178" width="25.25" style="186" bestFit="1" customWidth="1"/>
    <col min="13179" max="13180" width="18.875" style="186" bestFit="1" customWidth="1"/>
    <col min="13181" max="13181" width="21" style="186" bestFit="1" customWidth="1"/>
    <col min="13182" max="13182" width="20.875" style="186" bestFit="1" customWidth="1"/>
    <col min="13183" max="13183" width="12.625" style="186" bestFit="1" customWidth="1"/>
    <col min="13184" max="13184" width="15.125" style="186" bestFit="1" customWidth="1"/>
    <col min="13185" max="13185" width="7.125" style="186" bestFit="1" customWidth="1"/>
    <col min="13186" max="13186" width="19.25" style="186" bestFit="1" customWidth="1"/>
    <col min="13187" max="13189" width="15.125" style="186" bestFit="1" customWidth="1"/>
    <col min="13190" max="13190" width="17.25" style="186" bestFit="1" customWidth="1"/>
    <col min="13191" max="13193" width="15.125" style="186" bestFit="1" customWidth="1"/>
    <col min="13194" max="13195" width="17.25" style="186" bestFit="1" customWidth="1"/>
    <col min="13196" max="13196" width="15.125" style="186" bestFit="1" customWidth="1"/>
    <col min="13197" max="13198" width="17.25" style="186" bestFit="1" customWidth="1"/>
    <col min="13199" max="13199" width="15.125" style="186" bestFit="1" customWidth="1"/>
    <col min="13200" max="13201" width="17.25" style="186" bestFit="1" customWidth="1"/>
    <col min="13202" max="13202" width="19.25" style="186" bestFit="1" customWidth="1"/>
    <col min="13203" max="13204" width="21.375" style="186" bestFit="1" customWidth="1"/>
    <col min="13205" max="13205" width="23.5" style="186" bestFit="1" customWidth="1"/>
    <col min="13206" max="13206" width="21.375" style="186" bestFit="1" customWidth="1"/>
    <col min="13207" max="13207" width="19.25" style="186" bestFit="1" customWidth="1"/>
    <col min="13208" max="13209" width="21.375" style="186" bestFit="1" customWidth="1"/>
    <col min="13210" max="13210" width="23.5" style="186" bestFit="1" customWidth="1"/>
    <col min="13211" max="13211" width="21.375" style="186" bestFit="1" customWidth="1"/>
    <col min="13212" max="13212" width="17.25" style="186" bestFit="1" customWidth="1"/>
    <col min="13213" max="13215" width="19.25" style="186" bestFit="1" customWidth="1"/>
    <col min="13216" max="13216" width="18.375" style="186" bestFit="1" customWidth="1"/>
    <col min="13217" max="13218" width="20.375" style="186" bestFit="1" customWidth="1"/>
    <col min="13219" max="13219" width="13" style="186" bestFit="1" customWidth="1"/>
    <col min="13220" max="13221" width="19.25" style="186" bestFit="1" customWidth="1"/>
    <col min="13222" max="13223" width="17.25" style="186" bestFit="1" customWidth="1"/>
    <col min="13224" max="13226" width="19.25" style="186" bestFit="1" customWidth="1"/>
    <col min="13227" max="13228" width="21.375" style="186" bestFit="1" customWidth="1"/>
    <col min="13229" max="13229" width="19.25" style="186" bestFit="1" customWidth="1"/>
    <col min="13230" max="13231" width="21.375" style="186" bestFit="1" customWidth="1"/>
    <col min="13232" max="13232" width="23.5" style="186" bestFit="1" customWidth="1"/>
    <col min="13233" max="13234" width="21.375" style="186" bestFit="1" customWidth="1"/>
    <col min="13235" max="13237" width="23.5" style="186" bestFit="1" customWidth="1"/>
    <col min="13238" max="13239" width="25.5" style="186" bestFit="1" customWidth="1"/>
    <col min="13240" max="13240" width="23.5" style="186" bestFit="1" customWidth="1"/>
    <col min="13241" max="13242" width="25.5" style="186" bestFit="1" customWidth="1"/>
    <col min="13243" max="13243" width="27.625" style="186" bestFit="1" customWidth="1"/>
    <col min="13244" max="13244" width="25.5" style="186" bestFit="1" customWidth="1"/>
    <col min="13245" max="13245" width="22.75" style="186" bestFit="1" customWidth="1"/>
    <col min="13246" max="13246" width="26.875" style="186" bestFit="1" customWidth="1"/>
    <col min="13247" max="13248" width="19.25" style="186" bestFit="1" customWidth="1"/>
    <col min="13249" max="13249" width="25.5" style="186" bestFit="1" customWidth="1"/>
    <col min="13250" max="13251" width="21.375" style="186" bestFit="1" customWidth="1"/>
    <col min="13252" max="13252" width="27.625" style="186" bestFit="1" customWidth="1"/>
    <col min="13253" max="13253" width="8.375" style="186" bestFit="1" customWidth="1"/>
    <col min="13254" max="13256" width="16.75" style="186" bestFit="1" customWidth="1"/>
    <col min="13257" max="13257" width="18.875" style="186" bestFit="1" customWidth="1"/>
    <col min="13258" max="13258" width="23.5" style="186" bestFit="1" customWidth="1"/>
    <col min="13259" max="13259" width="25.5" style="186" bestFit="1" customWidth="1"/>
    <col min="13260" max="13261" width="8.375" style="186" bestFit="1" customWidth="1"/>
    <col min="13262" max="13262" width="10.25" style="186" bestFit="1" customWidth="1"/>
    <col min="13263" max="13263" width="13.75" style="186" bestFit="1" customWidth="1"/>
    <col min="13264" max="13264" width="15.125" style="186" bestFit="1" customWidth="1"/>
    <col min="13265" max="13267" width="21.5" style="186" bestFit="1" customWidth="1"/>
    <col min="13268" max="13269" width="19.25" style="186" bestFit="1" customWidth="1"/>
    <col min="13270" max="13270" width="6.625" style="186" bestFit="1" customWidth="1"/>
    <col min="13271" max="13271" width="9" style="186"/>
    <col min="13272" max="13272" width="15.125" style="186" bestFit="1" customWidth="1"/>
    <col min="13273" max="13273" width="13" style="186" bestFit="1" customWidth="1"/>
    <col min="13274" max="13276" width="9" style="186"/>
    <col min="13277" max="13277" width="13" style="186" bestFit="1" customWidth="1"/>
    <col min="13278" max="13278" width="15" style="186" customWidth="1"/>
    <col min="13279" max="13279" width="13" style="186" bestFit="1" customWidth="1"/>
    <col min="13280" max="13280" width="9" style="186"/>
    <col min="13281" max="13283" width="12.375" style="186" bestFit="1" customWidth="1"/>
    <col min="13284" max="13284" width="11" style="186" bestFit="1" customWidth="1"/>
    <col min="13285" max="13285" width="20.375" style="186" bestFit="1" customWidth="1"/>
    <col min="13286" max="13287" width="27.75" style="186" bestFit="1" customWidth="1"/>
    <col min="13288" max="13289" width="19.375" style="186" bestFit="1" customWidth="1"/>
    <col min="13290" max="13290" width="17.25" style="186" bestFit="1" customWidth="1"/>
    <col min="13291" max="13291" width="19.375" style="186" bestFit="1" customWidth="1"/>
    <col min="13292" max="13293" width="9" style="186"/>
    <col min="13294" max="13294" width="17.375" style="186" bestFit="1" customWidth="1"/>
    <col min="13295" max="13295" width="9" style="186"/>
    <col min="13296" max="13296" width="17.375" style="186" bestFit="1" customWidth="1"/>
    <col min="13297" max="13298" width="9" style="186"/>
    <col min="13299" max="13300" width="11.125" style="186" bestFit="1" customWidth="1"/>
    <col min="13301" max="13301" width="5.25" style="186" bestFit="1" customWidth="1"/>
    <col min="13302" max="13302" width="9" style="186"/>
    <col min="13303" max="13303" width="14.25" style="186" bestFit="1" customWidth="1"/>
    <col min="13304" max="13304" width="17.875" style="186" bestFit="1" customWidth="1"/>
    <col min="13305" max="13305" width="5.25" style="186" bestFit="1" customWidth="1"/>
    <col min="13306" max="13306" width="9" style="186"/>
    <col min="13307" max="13307" width="11" style="186" bestFit="1" customWidth="1"/>
    <col min="13308" max="13308" width="8.375" style="186" bestFit="1" customWidth="1"/>
    <col min="13309" max="13309" width="9.625" style="186" bestFit="1" customWidth="1"/>
    <col min="13310" max="13310" width="15.125" style="186" bestFit="1" customWidth="1"/>
    <col min="13311" max="13311" width="11.125" style="186" bestFit="1" customWidth="1"/>
    <col min="13312" max="13312" width="9.5" style="186" bestFit="1" customWidth="1"/>
    <col min="13313" max="13313" width="11" style="186" bestFit="1" customWidth="1"/>
    <col min="13314" max="13322" width="15.125" style="186" bestFit="1" customWidth="1"/>
    <col min="13323" max="13323" width="7.125" style="186" bestFit="1" customWidth="1"/>
    <col min="13324" max="13324" width="11" style="186" bestFit="1" customWidth="1"/>
    <col min="13325" max="13325" width="15.125" style="186" bestFit="1" customWidth="1"/>
    <col min="13326" max="13326" width="19.25" style="186" bestFit="1" customWidth="1"/>
    <col min="13327" max="13327" width="15.125" style="186" bestFit="1" customWidth="1"/>
    <col min="13328" max="13328" width="19.25" style="186" bestFit="1" customWidth="1"/>
    <col min="13329" max="13329" width="15.125" style="186" bestFit="1" customWidth="1"/>
    <col min="13330" max="13330" width="19.25" style="186" bestFit="1" customWidth="1"/>
    <col min="13331" max="13331" width="15.125" style="186" bestFit="1" customWidth="1"/>
    <col min="13332" max="13332" width="19.25" style="186" bestFit="1" customWidth="1"/>
    <col min="13333" max="13333" width="15.125" style="186" bestFit="1" customWidth="1"/>
    <col min="13334" max="13334" width="19.25" style="186" bestFit="1" customWidth="1"/>
    <col min="13335" max="13335" width="13" style="186" bestFit="1" customWidth="1"/>
    <col min="13336" max="13336" width="17.25" style="186" bestFit="1" customWidth="1"/>
    <col min="13337" max="13337" width="15.125" style="186" bestFit="1" customWidth="1"/>
    <col min="13338" max="13338" width="19.25" style="186" bestFit="1" customWidth="1"/>
    <col min="13339" max="13339" width="15.125" style="186" bestFit="1" customWidth="1"/>
    <col min="13340" max="13340" width="19.25" style="186" bestFit="1" customWidth="1"/>
    <col min="13341" max="13346" width="21.375" style="186" bestFit="1" customWidth="1"/>
    <col min="13347" max="13348" width="17.25" style="186" bestFit="1" customWidth="1"/>
    <col min="13349" max="13349" width="7.125" style="186" bestFit="1" customWidth="1"/>
    <col min="13350" max="13350" width="11" style="186" bestFit="1" customWidth="1"/>
    <col min="13351" max="13351" width="7.125" style="186" bestFit="1" customWidth="1"/>
    <col min="13352" max="13353" width="11" style="186" bestFit="1" customWidth="1"/>
    <col min="13354" max="13354" width="15.125" style="186" bestFit="1" customWidth="1"/>
    <col min="13355" max="13355" width="16.5" style="186" bestFit="1" customWidth="1"/>
    <col min="13356" max="13356" width="20.625" style="186" bestFit="1" customWidth="1"/>
    <col min="13357" max="13357" width="7.125" style="186" bestFit="1" customWidth="1"/>
    <col min="13358" max="13360" width="11" style="186" bestFit="1" customWidth="1"/>
    <col min="13361" max="13361" width="15.125" style="186" bestFit="1" customWidth="1"/>
    <col min="13362" max="13364" width="11" style="186" bestFit="1" customWidth="1"/>
    <col min="13365" max="13365" width="13" style="186" bestFit="1" customWidth="1"/>
    <col min="13366" max="13366" width="11" style="186" bestFit="1" customWidth="1"/>
    <col min="13367" max="13367" width="15.125" style="186" bestFit="1" customWidth="1"/>
    <col min="13368" max="13368" width="17.25" style="186" bestFit="1" customWidth="1"/>
    <col min="13369" max="13369" width="7.125" style="186" bestFit="1" customWidth="1"/>
    <col min="13370" max="13370" width="13" style="186" bestFit="1" customWidth="1"/>
    <col min="13371" max="13372" width="12.375" style="186" bestFit="1" customWidth="1"/>
    <col min="13373" max="13374" width="15.125" style="186" bestFit="1" customWidth="1"/>
    <col min="13375" max="13376" width="18.625" style="186" bestFit="1" customWidth="1"/>
    <col min="13377" max="13378" width="21.375" style="186" bestFit="1" customWidth="1"/>
    <col min="13379" max="13379" width="17.25" style="186" bestFit="1" customWidth="1"/>
    <col min="13380" max="13380" width="11" style="186" bestFit="1" customWidth="1"/>
    <col min="13381" max="13382" width="15.125" style="186" bestFit="1" customWidth="1"/>
    <col min="13383" max="13383" width="11" style="186" bestFit="1" customWidth="1"/>
    <col min="13384" max="13385" width="15.125" style="186" bestFit="1" customWidth="1"/>
    <col min="13386" max="13386" width="11.875" style="186" bestFit="1" customWidth="1"/>
    <col min="13387" max="13387" width="16.375" style="186" bestFit="1" customWidth="1"/>
    <col min="13388" max="13388" width="15.125" style="186" bestFit="1" customWidth="1"/>
    <col min="13389" max="13389" width="11" style="186" bestFit="1" customWidth="1"/>
    <col min="13390" max="13391" width="15.125" style="186" bestFit="1" customWidth="1"/>
    <col min="13392" max="13392" width="11" style="186" bestFit="1" customWidth="1"/>
    <col min="13393" max="13394" width="15.125" style="186" bestFit="1" customWidth="1"/>
    <col min="13395" max="13395" width="5.25" style="186" bestFit="1" customWidth="1"/>
    <col min="13396" max="13397" width="9" style="186"/>
    <col min="13398" max="13398" width="7.125" style="186" bestFit="1" customWidth="1"/>
    <col min="13399" max="13399" width="9" style="186"/>
    <col min="13400" max="13400" width="59.375" style="186" bestFit="1" customWidth="1"/>
    <col min="13401" max="13401" width="45.5" style="186" bestFit="1" customWidth="1"/>
    <col min="13402" max="13402" width="27.625" style="186" bestFit="1" customWidth="1"/>
    <col min="13403" max="13403" width="11" style="186" bestFit="1" customWidth="1"/>
    <col min="13404" max="13407" width="13" style="186" bestFit="1" customWidth="1"/>
    <col min="13408" max="13408" width="14.375" style="186" bestFit="1" customWidth="1"/>
    <col min="13409" max="13409" width="13" style="186" bestFit="1" customWidth="1"/>
    <col min="13410" max="13411" width="18.125" style="186" bestFit="1" customWidth="1"/>
    <col min="13412" max="13412" width="20.25" style="186" bestFit="1" customWidth="1"/>
    <col min="13413" max="13413" width="17.625" style="186" bestFit="1" customWidth="1"/>
    <col min="13414" max="13414" width="15.125" style="186" bestFit="1" customWidth="1"/>
    <col min="13415" max="13415" width="21.375" style="186" bestFit="1" customWidth="1"/>
    <col min="13416" max="13416" width="12.875" style="186" bestFit="1" customWidth="1"/>
    <col min="13417" max="13417" width="13" style="186" bestFit="1" customWidth="1"/>
    <col min="13418" max="13418" width="21.5" style="186" bestFit="1" customWidth="1"/>
    <col min="13419" max="13420" width="13.125" style="186" bestFit="1" customWidth="1"/>
    <col min="13421" max="13421" width="21.25" style="186" bestFit="1" customWidth="1"/>
    <col min="13422" max="13422" width="17.375" style="186" bestFit="1" customWidth="1"/>
    <col min="13423" max="13423" width="13.125" style="186" bestFit="1" customWidth="1"/>
    <col min="13424" max="13424" width="15.125" style="186" bestFit="1" customWidth="1"/>
    <col min="13425" max="13425" width="25.25" style="186" bestFit="1" customWidth="1"/>
    <col min="13426" max="13426" width="18.875" style="186" bestFit="1" customWidth="1"/>
    <col min="13427" max="13427" width="28" style="186" bestFit="1" customWidth="1"/>
    <col min="13428" max="13428" width="26.75" style="186" bestFit="1" customWidth="1"/>
    <col min="13429" max="13429" width="28" style="186" bestFit="1" customWidth="1"/>
    <col min="13430" max="13430" width="25.25" style="186" bestFit="1" customWidth="1"/>
    <col min="13431" max="13431" width="29.625" style="186" bestFit="1" customWidth="1"/>
    <col min="13432" max="13432" width="25.25" style="186" bestFit="1" customWidth="1"/>
    <col min="13433" max="13433" width="29.625" style="186" bestFit="1" customWidth="1"/>
    <col min="13434" max="13434" width="25.25" style="186" bestFit="1" customWidth="1"/>
    <col min="13435" max="13436" width="18.875" style="186" bestFit="1" customWidth="1"/>
    <col min="13437" max="13437" width="21" style="186" bestFit="1" customWidth="1"/>
    <col min="13438" max="13438" width="20.875" style="186" bestFit="1" customWidth="1"/>
    <col min="13439" max="13439" width="12.625" style="186" bestFit="1" customWidth="1"/>
    <col min="13440" max="13440" width="15.125" style="186" bestFit="1" customWidth="1"/>
    <col min="13441" max="13441" width="7.125" style="186" bestFit="1" customWidth="1"/>
    <col min="13442" max="13442" width="19.25" style="186" bestFit="1" customWidth="1"/>
    <col min="13443" max="13445" width="15.125" style="186" bestFit="1" customWidth="1"/>
    <col min="13446" max="13446" width="17.25" style="186" bestFit="1" customWidth="1"/>
    <col min="13447" max="13449" width="15.125" style="186" bestFit="1" customWidth="1"/>
    <col min="13450" max="13451" width="17.25" style="186" bestFit="1" customWidth="1"/>
    <col min="13452" max="13452" width="15.125" style="186" bestFit="1" customWidth="1"/>
    <col min="13453" max="13454" width="17.25" style="186" bestFit="1" customWidth="1"/>
    <col min="13455" max="13455" width="15.125" style="186" bestFit="1" customWidth="1"/>
    <col min="13456" max="13457" width="17.25" style="186" bestFit="1" customWidth="1"/>
    <col min="13458" max="13458" width="19.25" style="186" bestFit="1" customWidth="1"/>
    <col min="13459" max="13460" width="21.375" style="186" bestFit="1" customWidth="1"/>
    <col min="13461" max="13461" width="23.5" style="186" bestFit="1" customWidth="1"/>
    <col min="13462" max="13462" width="21.375" style="186" bestFit="1" customWidth="1"/>
    <col min="13463" max="13463" width="19.25" style="186" bestFit="1" customWidth="1"/>
    <col min="13464" max="13465" width="21.375" style="186" bestFit="1" customWidth="1"/>
    <col min="13466" max="13466" width="23.5" style="186" bestFit="1" customWidth="1"/>
    <col min="13467" max="13467" width="21.375" style="186" bestFit="1" customWidth="1"/>
    <col min="13468" max="13468" width="17.25" style="186" bestFit="1" customWidth="1"/>
    <col min="13469" max="13471" width="19.25" style="186" bestFit="1" customWidth="1"/>
    <col min="13472" max="13472" width="18.375" style="186" bestFit="1" customWidth="1"/>
    <col min="13473" max="13474" width="20.375" style="186" bestFit="1" customWidth="1"/>
    <col min="13475" max="13475" width="13" style="186" bestFit="1" customWidth="1"/>
    <col min="13476" max="13477" width="19.25" style="186" bestFit="1" customWidth="1"/>
    <col min="13478" max="13479" width="17.25" style="186" bestFit="1" customWidth="1"/>
    <col min="13480" max="13482" width="19.25" style="186" bestFit="1" customWidth="1"/>
    <col min="13483" max="13484" width="21.375" style="186" bestFit="1" customWidth="1"/>
    <col min="13485" max="13485" width="19.25" style="186" bestFit="1" customWidth="1"/>
    <col min="13486" max="13487" width="21.375" style="186" bestFit="1" customWidth="1"/>
    <col min="13488" max="13488" width="23.5" style="186" bestFit="1" customWidth="1"/>
    <col min="13489" max="13490" width="21.375" style="186" bestFit="1" customWidth="1"/>
    <col min="13491" max="13493" width="23.5" style="186" bestFit="1" customWidth="1"/>
    <col min="13494" max="13495" width="25.5" style="186" bestFit="1" customWidth="1"/>
    <col min="13496" max="13496" width="23.5" style="186" bestFit="1" customWidth="1"/>
    <col min="13497" max="13498" width="25.5" style="186" bestFit="1" customWidth="1"/>
    <col min="13499" max="13499" width="27.625" style="186" bestFit="1" customWidth="1"/>
    <col min="13500" max="13500" width="25.5" style="186" bestFit="1" customWidth="1"/>
    <col min="13501" max="13501" width="22.75" style="186" bestFit="1" customWidth="1"/>
    <col min="13502" max="13502" width="26.875" style="186" bestFit="1" customWidth="1"/>
    <col min="13503" max="13504" width="19.25" style="186" bestFit="1" customWidth="1"/>
    <col min="13505" max="13505" width="25.5" style="186" bestFit="1" customWidth="1"/>
    <col min="13506" max="13507" width="21.375" style="186" bestFit="1" customWidth="1"/>
    <col min="13508" max="13508" width="27.625" style="186" bestFit="1" customWidth="1"/>
    <col min="13509" max="13509" width="8.375" style="186" bestFit="1" customWidth="1"/>
    <col min="13510" max="13512" width="16.75" style="186" bestFit="1" customWidth="1"/>
    <col min="13513" max="13513" width="18.875" style="186" bestFit="1" customWidth="1"/>
    <col min="13514" max="13514" width="23.5" style="186" bestFit="1" customWidth="1"/>
    <col min="13515" max="13515" width="25.5" style="186" bestFit="1" customWidth="1"/>
    <col min="13516" max="13517" width="8.375" style="186" bestFit="1" customWidth="1"/>
    <col min="13518" max="13518" width="10.25" style="186" bestFit="1" customWidth="1"/>
    <col min="13519" max="13519" width="13.75" style="186" bestFit="1" customWidth="1"/>
    <col min="13520" max="13520" width="15.125" style="186" bestFit="1" customWidth="1"/>
    <col min="13521" max="13523" width="21.5" style="186" bestFit="1" customWidth="1"/>
    <col min="13524" max="13525" width="19.25" style="186" bestFit="1" customWidth="1"/>
    <col min="13526" max="13526" width="6.625" style="186" bestFit="1" customWidth="1"/>
    <col min="13527" max="13527" width="9" style="186"/>
    <col min="13528" max="13528" width="15.125" style="186" bestFit="1" customWidth="1"/>
    <col min="13529" max="13529" width="13" style="186" bestFit="1" customWidth="1"/>
    <col min="13530" max="13532" width="9" style="186"/>
    <col min="13533" max="13533" width="13" style="186" bestFit="1" customWidth="1"/>
    <col min="13534" max="13534" width="15" style="186" customWidth="1"/>
    <col min="13535" max="13535" width="13" style="186" bestFit="1" customWidth="1"/>
    <col min="13536" max="13536" width="9" style="186"/>
    <col min="13537" max="13539" width="12.375" style="186" bestFit="1" customWidth="1"/>
    <col min="13540" max="13540" width="11" style="186" bestFit="1" customWidth="1"/>
    <col min="13541" max="13541" width="20.375" style="186" bestFit="1" customWidth="1"/>
    <col min="13542" max="13543" width="27.75" style="186" bestFit="1" customWidth="1"/>
    <col min="13544" max="13545" width="19.375" style="186" bestFit="1" customWidth="1"/>
    <col min="13546" max="13546" width="17.25" style="186" bestFit="1" customWidth="1"/>
    <col min="13547" max="13547" width="19.375" style="186" bestFit="1" customWidth="1"/>
    <col min="13548" max="13549" width="9" style="186"/>
    <col min="13550" max="13550" width="17.375" style="186" bestFit="1" customWidth="1"/>
    <col min="13551" max="13551" width="9" style="186"/>
    <col min="13552" max="13552" width="17.375" style="186" bestFit="1" customWidth="1"/>
    <col min="13553" max="13554" width="9" style="186"/>
    <col min="13555" max="13556" width="11.125" style="186" bestFit="1" customWidth="1"/>
    <col min="13557" max="13557" width="5.25" style="186" bestFit="1" customWidth="1"/>
    <col min="13558" max="13558" width="9" style="186"/>
    <col min="13559" max="13559" width="14.25" style="186" bestFit="1" customWidth="1"/>
    <col min="13560" max="13560" width="17.875" style="186" bestFit="1" customWidth="1"/>
    <col min="13561" max="13561" width="5.25" style="186" bestFit="1" customWidth="1"/>
    <col min="13562" max="13562" width="9" style="186"/>
    <col min="13563" max="13563" width="11" style="186" bestFit="1" customWidth="1"/>
    <col min="13564" max="13564" width="8.375" style="186" bestFit="1" customWidth="1"/>
    <col min="13565" max="13565" width="9.625" style="186" bestFit="1" customWidth="1"/>
    <col min="13566" max="13566" width="15.125" style="186" bestFit="1" customWidth="1"/>
    <col min="13567" max="13567" width="11.125" style="186" bestFit="1" customWidth="1"/>
    <col min="13568" max="13568" width="9.5" style="186" bestFit="1" customWidth="1"/>
    <col min="13569" max="13569" width="11" style="186" bestFit="1" customWidth="1"/>
    <col min="13570" max="13578" width="15.125" style="186" bestFit="1" customWidth="1"/>
    <col min="13579" max="13579" width="7.125" style="186" bestFit="1" customWidth="1"/>
    <col min="13580" max="13580" width="11" style="186" bestFit="1" customWidth="1"/>
    <col min="13581" max="13581" width="15.125" style="186" bestFit="1" customWidth="1"/>
    <col min="13582" max="13582" width="19.25" style="186" bestFit="1" customWidth="1"/>
    <col min="13583" max="13583" width="15.125" style="186" bestFit="1" customWidth="1"/>
    <col min="13584" max="13584" width="19.25" style="186" bestFit="1" customWidth="1"/>
    <col min="13585" max="13585" width="15.125" style="186" bestFit="1" customWidth="1"/>
    <col min="13586" max="13586" width="19.25" style="186" bestFit="1" customWidth="1"/>
    <col min="13587" max="13587" width="15.125" style="186" bestFit="1" customWidth="1"/>
    <col min="13588" max="13588" width="19.25" style="186" bestFit="1" customWidth="1"/>
    <col min="13589" max="13589" width="15.125" style="186" bestFit="1" customWidth="1"/>
    <col min="13590" max="13590" width="19.25" style="186" bestFit="1" customWidth="1"/>
    <col min="13591" max="13591" width="13" style="186" bestFit="1" customWidth="1"/>
    <col min="13592" max="13592" width="17.25" style="186" bestFit="1" customWidth="1"/>
    <col min="13593" max="13593" width="15.125" style="186" bestFit="1" customWidth="1"/>
    <col min="13594" max="13594" width="19.25" style="186" bestFit="1" customWidth="1"/>
    <col min="13595" max="13595" width="15.125" style="186" bestFit="1" customWidth="1"/>
    <col min="13596" max="13596" width="19.25" style="186" bestFit="1" customWidth="1"/>
    <col min="13597" max="13602" width="21.375" style="186" bestFit="1" customWidth="1"/>
    <col min="13603" max="13604" width="17.25" style="186" bestFit="1" customWidth="1"/>
    <col min="13605" max="13605" width="7.125" style="186" bestFit="1" customWidth="1"/>
    <col min="13606" max="13606" width="11" style="186" bestFit="1" customWidth="1"/>
    <col min="13607" max="13607" width="7.125" style="186" bestFit="1" customWidth="1"/>
    <col min="13608" max="13609" width="11" style="186" bestFit="1" customWidth="1"/>
    <col min="13610" max="13610" width="15.125" style="186" bestFit="1" customWidth="1"/>
    <col min="13611" max="13611" width="16.5" style="186" bestFit="1" customWidth="1"/>
    <col min="13612" max="13612" width="20.625" style="186" bestFit="1" customWidth="1"/>
    <col min="13613" max="13613" width="7.125" style="186" bestFit="1" customWidth="1"/>
    <col min="13614" max="13616" width="11" style="186" bestFit="1" customWidth="1"/>
    <col min="13617" max="13617" width="15.125" style="186" bestFit="1" customWidth="1"/>
    <col min="13618" max="13620" width="11" style="186" bestFit="1" customWidth="1"/>
    <col min="13621" max="13621" width="13" style="186" bestFit="1" customWidth="1"/>
    <col min="13622" max="13622" width="11" style="186" bestFit="1" customWidth="1"/>
    <col min="13623" max="13623" width="15.125" style="186" bestFit="1" customWidth="1"/>
    <col min="13624" max="13624" width="17.25" style="186" bestFit="1" customWidth="1"/>
    <col min="13625" max="13625" width="7.125" style="186" bestFit="1" customWidth="1"/>
    <col min="13626" max="13626" width="13" style="186" bestFit="1" customWidth="1"/>
    <col min="13627" max="13628" width="12.375" style="186" bestFit="1" customWidth="1"/>
    <col min="13629" max="13630" width="15.125" style="186" bestFit="1" customWidth="1"/>
    <col min="13631" max="13632" width="18.625" style="186" bestFit="1" customWidth="1"/>
    <col min="13633" max="13634" width="21.375" style="186" bestFit="1" customWidth="1"/>
    <col min="13635" max="13635" width="17.25" style="186" bestFit="1" customWidth="1"/>
    <col min="13636" max="13636" width="11" style="186" bestFit="1" customWidth="1"/>
    <col min="13637" max="13638" width="15.125" style="186" bestFit="1" customWidth="1"/>
    <col min="13639" max="13639" width="11" style="186" bestFit="1" customWidth="1"/>
    <col min="13640" max="13641" width="15.125" style="186" bestFit="1" customWidth="1"/>
    <col min="13642" max="13642" width="11.875" style="186" bestFit="1" customWidth="1"/>
    <col min="13643" max="13643" width="16.375" style="186" bestFit="1" customWidth="1"/>
    <col min="13644" max="13644" width="15.125" style="186" bestFit="1" customWidth="1"/>
    <col min="13645" max="13645" width="11" style="186" bestFit="1" customWidth="1"/>
    <col min="13646" max="13647" width="15.125" style="186" bestFit="1" customWidth="1"/>
    <col min="13648" max="13648" width="11" style="186" bestFit="1" customWidth="1"/>
    <col min="13649" max="13650" width="15.125" style="186" bestFit="1" customWidth="1"/>
    <col min="13651" max="13651" width="5.25" style="186" bestFit="1" customWidth="1"/>
    <col min="13652" max="13653" width="9" style="186"/>
    <col min="13654" max="13654" width="7.125" style="186" bestFit="1" customWidth="1"/>
    <col min="13655" max="13655" width="9" style="186"/>
    <col min="13656" max="13656" width="59.375" style="186" bestFit="1" customWidth="1"/>
    <col min="13657" max="13657" width="45.5" style="186" bestFit="1" customWidth="1"/>
    <col min="13658" max="13658" width="27.625" style="186" bestFit="1" customWidth="1"/>
    <col min="13659" max="13659" width="11" style="186" bestFit="1" customWidth="1"/>
    <col min="13660" max="13663" width="13" style="186" bestFit="1" customWidth="1"/>
    <col min="13664" max="13664" width="14.375" style="186" bestFit="1" customWidth="1"/>
    <col min="13665" max="13665" width="13" style="186" bestFit="1" customWidth="1"/>
    <col min="13666" max="13667" width="18.125" style="186" bestFit="1" customWidth="1"/>
    <col min="13668" max="13668" width="20.25" style="186" bestFit="1" customWidth="1"/>
    <col min="13669" max="13669" width="17.625" style="186" bestFit="1" customWidth="1"/>
    <col min="13670" max="13670" width="15.125" style="186" bestFit="1" customWidth="1"/>
    <col min="13671" max="13671" width="21.375" style="186" bestFit="1" customWidth="1"/>
    <col min="13672" max="13672" width="12.875" style="186" bestFit="1" customWidth="1"/>
    <col min="13673" max="13673" width="13" style="186" bestFit="1" customWidth="1"/>
    <col min="13674" max="13674" width="21.5" style="186" bestFit="1" customWidth="1"/>
    <col min="13675" max="13676" width="13.125" style="186" bestFit="1" customWidth="1"/>
    <col min="13677" max="13677" width="21.25" style="186" bestFit="1" customWidth="1"/>
    <col min="13678" max="13678" width="17.375" style="186" bestFit="1" customWidth="1"/>
    <col min="13679" max="13679" width="13.125" style="186" bestFit="1" customWidth="1"/>
    <col min="13680" max="13680" width="15.125" style="186" bestFit="1" customWidth="1"/>
    <col min="13681" max="13681" width="25.25" style="186" bestFit="1" customWidth="1"/>
    <col min="13682" max="13682" width="18.875" style="186" bestFit="1" customWidth="1"/>
    <col min="13683" max="13683" width="28" style="186" bestFit="1" customWidth="1"/>
    <col min="13684" max="13684" width="26.75" style="186" bestFit="1" customWidth="1"/>
    <col min="13685" max="13685" width="28" style="186" bestFit="1" customWidth="1"/>
    <col min="13686" max="13686" width="25.25" style="186" bestFit="1" customWidth="1"/>
    <col min="13687" max="13687" width="29.625" style="186" bestFit="1" customWidth="1"/>
    <col min="13688" max="13688" width="25.25" style="186" bestFit="1" customWidth="1"/>
    <col min="13689" max="13689" width="29.625" style="186" bestFit="1" customWidth="1"/>
    <col min="13690" max="13690" width="25.25" style="186" bestFit="1" customWidth="1"/>
    <col min="13691" max="13692" width="18.875" style="186" bestFit="1" customWidth="1"/>
    <col min="13693" max="13693" width="21" style="186" bestFit="1" customWidth="1"/>
    <col min="13694" max="13694" width="20.875" style="186" bestFit="1" customWidth="1"/>
    <col min="13695" max="13695" width="12.625" style="186" bestFit="1" customWidth="1"/>
    <col min="13696" max="13696" width="15.125" style="186" bestFit="1" customWidth="1"/>
    <col min="13697" max="13697" width="7.125" style="186" bestFit="1" customWidth="1"/>
    <col min="13698" max="13698" width="19.25" style="186" bestFit="1" customWidth="1"/>
    <col min="13699" max="13701" width="15.125" style="186" bestFit="1" customWidth="1"/>
    <col min="13702" max="13702" width="17.25" style="186" bestFit="1" customWidth="1"/>
    <col min="13703" max="13705" width="15.125" style="186" bestFit="1" customWidth="1"/>
    <col min="13706" max="13707" width="17.25" style="186" bestFit="1" customWidth="1"/>
    <col min="13708" max="13708" width="15.125" style="186" bestFit="1" customWidth="1"/>
    <col min="13709" max="13710" width="17.25" style="186" bestFit="1" customWidth="1"/>
    <col min="13711" max="13711" width="15.125" style="186" bestFit="1" customWidth="1"/>
    <col min="13712" max="13713" width="17.25" style="186" bestFit="1" customWidth="1"/>
    <col min="13714" max="13714" width="19.25" style="186" bestFit="1" customWidth="1"/>
    <col min="13715" max="13716" width="21.375" style="186" bestFit="1" customWidth="1"/>
    <col min="13717" max="13717" width="23.5" style="186" bestFit="1" customWidth="1"/>
    <col min="13718" max="13718" width="21.375" style="186" bestFit="1" customWidth="1"/>
    <col min="13719" max="13719" width="19.25" style="186" bestFit="1" customWidth="1"/>
    <col min="13720" max="13721" width="21.375" style="186" bestFit="1" customWidth="1"/>
    <col min="13722" max="13722" width="23.5" style="186" bestFit="1" customWidth="1"/>
    <col min="13723" max="13723" width="21.375" style="186" bestFit="1" customWidth="1"/>
    <col min="13724" max="13724" width="17.25" style="186" bestFit="1" customWidth="1"/>
    <col min="13725" max="13727" width="19.25" style="186" bestFit="1" customWidth="1"/>
    <col min="13728" max="13728" width="18.375" style="186" bestFit="1" customWidth="1"/>
    <col min="13729" max="13730" width="20.375" style="186" bestFit="1" customWidth="1"/>
    <col min="13731" max="13731" width="13" style="186" bestFit="1" customWidth="1"/>
    <col min="13732" max="13733" width="19.25" style="186" bestFit="1" customWidth="1"/>
    <col min="13734" max="13735" width="17.25" style="186" bestFit="1" customWidth="1"/>
    <col min="13736" max="13738" width="19.25" style="186" bestFit="1" customWidth="1"/>
    <col min="13739" max="13740" width="21.375" style="186" bestFit="1" customWidth="1"/>
    <col min="13741" max="13741" width="19.25" style="186" bestFit="1" customWidth="1"/>
    <col min="13742" max="13743" width="21.375" style="186" bestFit="1" customWidth="1"/>
    <col min="13744" max="13744" width="23.5" style="186" bestFit="1" customWidth="1"/>
    <col min="13745" max="13746" width="21.375" style="186" bestFit="1" customWidth="1"/>
    <col min="13747" max="13749" width="23.5" style="186" bestFit="1" customWidth="1"/>
    <col min="13750" max="13751" width="25.5" style="186" bestFit="1" customWidth="1"/>
    <col min="13752" max="13752" width="23.5" style="186" bestFit="1" customWidth="1"/>
    <col min="13753" max="13754" width="25.5" style="186" bestFit="1" customWidth="1"/>
    <col min="13755" max="13755" width="27.625" style="186" bestFit="1" customWidth="1"/>
    <col min="13756" max="13756" width="25.5" style="186" bestFit="1" customWidth="1"/>
    <col min="13757" max="13757" width="22.75" style="186" bestFit="1" customWidth="1"/>
    <col min="13758" max="13758" width="26.875" style="186" bestFit="1" customWidth="1"/>
    <col min="13759" max="13760" width="19.25" style="186" bestFit="1" customWidth="1"/>
    <col min="13761" max="13761" width="25.5" style="186" bestFit="1" customWidth="1"/>
    <col min="13762" max="13763" width="21.375" style="186" bestFit="1" customWidth="1"/>
    <col min="13764" max="13764" width="27.625" style="186" bestFit="1" customWidth="1"/>
    <col min="13765" max="13765" width="8.375" style="186" bestFit="1" customWidth="1"/>
    <col min="13766" max="13768" width="16.75" style="186" bestFit="1" customWidth="1"/>
    <col min="13769" max="13769" width="18.875" style="186" bestFit="1" customWidth="1"/>
    <col min="13770" max="13770" width="23.5" style="186" bestFit="1" customWidth="1"/>
    <col min="13771" max="13771" width="25.5" style="186" bestFit="1" customWidth="1"/>
    <col min="13772" max="13773" width="8.375" style="186" bestFit="1" customWidth="1"/>
    <col min="13774" max="13774" width="10.25" style="186" bestFit="1" customWidth="1"/>
    <col min="13775" max="13775" width="13.75" style="186" bestFit="1" customWidth="1"/>
    <col min="13776" max="13776" width="15.125" style="186" bestFit="1" customWidth="1"/>
    <col min="13777" max="13779" width="21.5" style="186" bestFit="1" customWidth="1"/>
    <col min="13780" max="13781" width="19.25" style="186" bestFit="1" customWidth="1"/>
    <col min="13782" max="13782" width="6.625" style="186" bestFit="1" customWidth="1"/>
    <col min="13783" max="13783" width="9" style="186"/>
    <col min="13784" max="13784" width="15.125" style="186" bestFit="1" customWidth="1"/>
    <col min="13785" max="13785" width="13" style="186" bestFit="1" customWidth="1"/>
    <col min="13786" max="13788" width="9" style="186"/>
    <col min="13789" max="13789" width="13" style="186" bestFit="1" customWidth="1"/>
    <col min="13790" max="13790" width="15" style="186" customWidth="1"/>
    <col min="13791" max="13791" width="13" style="186" bestFit="1" customWidth="1"/>
    <col min="13792" max="13792" width="9" style="186"/>
    <col min="13793" max="13795" width="12.375" style="186" bestFit="1" customWidth="1"/>
    <col min="13796" max="13796" width="11" style="186" bestFit="1" customWidth="1"/>
    <col min="13797" max="13797" width="20.375" style="186" bestFit="1" customWidth="1"/>
    <col min="13798" max="13799" width="27.75" style="186" bestFit="1" customWidth="1"/>
    <col min="13800" max="13801" width="19.375" style="186" bestFit="1" customWidth="1"/>
    <col min="13802" max="13802" width="17.25" style="186" bestFit="1" customWidth="1"/>
    <col min="13803" max="13803" width="19.375" style="186" bestFit="1" customWidth="1"/>
    <col min="13804" max="13805" width="9" style="186"/>
    <col min="13806" max="13806" width="17.375" style="186" bestFit="1" customWidth="1"/>
    <col min="13807" max="13807" width="9" style="186"/>
    <col min="13808" max="13808" width="17.375" style="186" bestFit="1" customWidth="1"/>
    <col min="13809" max="13810" width="9" style="186"/>
    <col min="13811" max="13812" width="11.125" style="186" bestFit="1" customWidth="1"/>
    <col min="13813" max="13813" width="5.25" style="186" bestFit="1" customWidth="1"/>
    <col min="13814" max="13814" width="9" style="186"/>
    <col min="13815" max="13815" width="14.25" style="186" bestFit="1" customWidth="1"/>
    <col min="13816" max="13816" width="17.875" style="186" bestFit="1" customWidth="1"/>
    <col min="13817" max="13817" width="5.25" style="186" bestFit="1" customWidth="1"/>
    <col min="13818" max="13818" width="9" style="186"/>
    <col min="13819" max="13819" width="11" style="186" bestFit="1" customWidth="1"/>
    <col min="13820" max="13820" width="8.375" style="186" bestFit="1" customWidth="1"/>
    <col min="13821" max="13821" width="9.625" style="186" bestFit="1" customWidth="1"/>
    <col min="13822" max="13822" width="15.125" style="186" bestFit="1" customWidth="1"/>
    <col min="13823" max="13823" width="11.125" style="186" bestFit="1" customWidth="1"/>
    <col min="13824" max="13824" width="9.5" style="186" bestFit="1" customWidth="1"/>
    <col min="13825" max="13825" width="11" style="186" bestFit="1" customWidth="1"/>
    <col min="13826" max="13834" width="15.125" style="186" bestFit="1" customWidth="1"/>
    <col min="13835" max="13835" width="7.125" style="186" bestFit="1" customWidth="1"/>
    <col min="13836" max="13836" width="11" style="186" bestFit="1" customWidth="1"/>
    <col min="13837" max="13837" width="15.125" style="186" bestFit="1" customWidth="1"/>
    <col min="13838" max="13838" width="19.25" style="186" bestFit="1" customWidth="1"/>
    <col min="13839" max="13839" width="15.125" style="186" bestFit="1" customWidth="1"/>
    <col min="13840" max="13840" width="19.25" style="186" bestFit="1" customWidth="1"/>
    <col min="13841" max="13841" width="15.125" style="186" bestFit="1" customWidth="1"/>
    <col min="13842" max="13842" width="19.25" style="186" bestFit="1" customWidth="1"/>
    <col min="13843" max="13843" width="15.125" style="186" bestFit="1" customWidth="1"/>
    <col min="13844" max="13844" width="19.25" style="186" bestFit="1" customWidth="1"/>
    <col min="13845" max="13845" width="15.125" style="186" bestFit="1" customWidth="1"/>
    <col min="13846" max="13846" width="19.25" style="186" bestFit="1" customWidth="1"/>
    <col min="13847" max="13847" width="13" style="186" bestFit="1" customWidth="1"/>
    <col min="13848" max="13848" width="17.25" style="186" bestFit="1" customWidth="1"/>
    <col min="13849" max="13849" width="15.125" style="186" bestFit="1" customWidth="1"/>
    <col min="13850" max="13850" width="19.25" style="186" bestFit="1" customWidth="1"/>
    <col min="13851" max="13851" width="15.125" style="186" bestFit="1" customWidth="1"/>
    <col min="13852" max="13852" width="19.25" style="186" bestFit="1" customWidth="1"/>
    <col min="13853" max="13858" width="21.375" style="186" bestFit="1" customWidth="1"/>
    <col min="13859" max="13860" width="17.25" style="186" bestFit="1" customWidth="1"/>
    <col min="13861" max="13861" width="7.125" style="186" bestFit="1" customWidth="1"/>
    <col min="13862" max="13862" width="11" style="186" bestFit="1" customWidth="1"/>
    <col min="13863" max="13863" width="7.125" style="186" bestFit="1" customWidth="1"/>
    <col min="13864" max="13865" width="11" style="186" bestFit="1" customWidth="1"/>
    <col min="13866" max="13866" width="15.125" style="186" bestFit="1" customWidth="1"/>
    <col min="13867" max="13867" width="16.5" style="186" bestFit="1" customWidth="1"/>
    <col min="13868" max="13868" width="20.625" style="186" bestFit="1" customWidth="1"/>
    <col min="13869" max="13869" width="7.125" style="186" bestFit="1" customWidth="1"/>
    <col min="13870" max="13872" width="11" style="186" bestFit="1" customWidth="1"/>
    <col min="13873" max="13873" width="15.125" style="186" bestFit="1" customWidth="1"/>
    <col min="13874" max="13876" width="11" style="186" bestFit="1" customWidth="1"/>
    <col min="13877" max="13877" width="13" style="186" bestFit="1" customWidth="1"/>
    <col min="13878" max="13878" width="11" style="186" bestFit="1" customWidth="1"/>
    <col min="13879" max="13879" width="15.125" style="186" bestFit="1" customWidth="1"/>
    <col min="13880" max="13880" width="17.25" style="186" bestFit="1" customWidth="1"/>
    <col min="13881" max="13881" width="7.125" style="186" bestFit="1" customWidth="1"/>
    <col min="13882" max="13882" width="13" style="186" bestFit="1" customWidth="1"/>
    <col min="13883" max="13884" width="12.375" style="186" bestFit="1" customWidth="1"/>
    <col min="13885" max="13886" width="15.125" style="186" bestFit="1" customWidth="1"/>
    <col min="13887" max="13888" width="18.625" style="186" bestFit="1" customWidth="1"/>
    <col min="13889" max="13890" width="21.375" style="186" bestFit="1" customWidth="1"/>
    <col min="13891" max="13891" width="17.25" style="186" bestFit="1" customWidth="1"/>
    <col min="13892" max="13892" width="11" style="186" bestFit="1" customWidth="1"/>
    <col min="13893" max="13894" width="15.125" style="186" bestFit="1" customWidth="1"/>
    <col min="13895" max="13895" width="11" style="186" bestFit="1" customWidth="1"/>
    <col min="13896" max="13897" width="15.125" style="186" bestFit="1" customWidth="1"/>
    <col min="13898" max="13898" width="11.875" style="186" bestFit="1" customWidth="1"/>
    <col min="13899" max="13899" width="16.375" style="186" bestFit="1" customWidth="1"/>
    <col min="13900" max="13900" width="15.125" style="186" bestFit="1" customWidth="1"/>
    <col min="13901" max="13901" width="11" style="186" bestFit="1" customWidth="1"/>
    <col min="13902" max="13903" width="15.125" style="186" bestFit="1" customWidth="1"/>
    <col min="13904" max="13904" width="11" style="186" bestFit="1" customWidth="1"/>
    <col min="13905" max="13906" width="15.125" style="186" bestFit="1" customWidth="1"/>
    <col min="13907" max="13907" width="5.25" style="186" bestFit="1" customWidth="1"/>
    <col min="13908" max="13909" width="9" style="186"/>
    <col min="13910" max="13910" width="7.125" style="186" bestFit="1" customWidth="1"/>
    <col min="13911" max="13911" width="9" style="186"/>
    <col min="13912" max="13912" width="59.375" style="186" bestFit="1" customWidth="1"/>
    <col min="13913" max="13913" width="45.5" style="186" bestFit="1" customWidth="1"/>
    <col min="13914" max="13914" width="27.625" style="186" bestFit="1" customWidth="1"/>
    <col min="13915" max="13915" width="11" style="186" bestFit="1" customWidth="1"/>
    <col min="13916" max="13919" width="13" style="186" bestFit="1" customWidth="1"/>
    <col min="13920" max="13920" width="14.375" style="186" bestFit="1" customWidth="1"/>
    <col min="13921" max="13921" width="13" style="186" bestFit="1" customWidth="1"/>
    <col min="13922" max="13923" width="18.125" style="186" bestFit="1" customWidth="1"/>
    <col min="13924" max="13924" width="20.25" style="186" bestFit="1" customWidth="1"/>
    <col min="13925" max="13925" width="17.625" style="186" bestFit="1" customWidth="1"/>
    <col min="13926" max="13926" width="15.125" style="186" bestFit="1" customWidth="1"/>
    <col min="13927" max="13927" width="21.375" style="186" bestFit="1" customWidth="1"/>
    <col min="13928" max="13928" width="12.875" style="186" bestFit="1" customWidth="1"/>
    <col min="13929" max="13929" width="13" style="186" bestFit="1" customWidth="1"/>
    <col min="13930" max="13930" width="21.5" style="186" bestFit="1" customWidth="1"/>
    <col min="13931" max="13932" width="13.125" style="186" bestFit="1" customWidth="1"/>
    <col min="13933" max="13933" width="21.25" style="186" bestFit="1" customWidth="1"/>
    <col min="13934" max="13934" width="17.375" style="186" bestFit="1" customWidth="1"/>
    <col min="13935" max="13935" width="13.125" style="186" bestFit="1" customWidth="1"/>
    <col min="13936" max="13936" width="15.125" style="186" bestFit="1" customWidth="1"/>
    <col min="13937" max="13937" width="25.25" style="186" bestFit="1" customWidth="1"/>
    <col min="13938" max="13938" width="18.875" style="186" bestFit="1" customWidth="1"/>
    <col min="13939" max="13939" width="28" style="186" bestFit="1" customWidth="1"/>
    <col min="13940" max="13940" width="26.75" style="186" bestFit="1" customWidth="1"/>
    <col min="13941" max="13941" width="28" style="186" bestFit="1" customWidth="1"/>
    <col min="13942" max="13942" width="25.25" style="186" bestFit="1" customWidth="1"/>
    <col min="13943" max="13943" width="29.625" style="186" bestFit="1" customWidth="1"/>
    <col min="13944" max="13944" width="25.25" style="186" bestFit="1" customWidth="1"/>
    <col min="13945" max="13945" width="29.625" style="186" bestFit="1" customWidth="1"/>
    <col min="13946" max="13946" width="25.25" style="186" bestFit="1" customWidth="1"/>
    <col min="13947" max="13948" width="18.875" style="186" bestFit="1" customWidth="1"/>
    <col min="13949" max="13949" width="21" style="186" bestFit="1" customWidth="1"/>
    <col min="13950" max="13950" width="20.875" style="186" bestFit="1" customWidth="1"/>
    <col min="13951" max="13951" width="12.625" style="186" bestFit="1" customWidth="1"/>
    <col min="13952" max="13952" width="15.125" style="186" bestFit="1" customWidth="1"/>
    <col min="13953" max="13953" width="7.125" style="186" bestFit="1" customWidth="1"/>
    <col min="13954" max="13954" width="19.25" style="186" bestFit="1" customWidth="1"/>
    <col min="13955" max="13957" width="15.125" style="186" bestFit="1" customWidth="1"/>
    <col min="13958" max="13958" width="17.25" style="186" bestFit="1" customWidth="1"/>
    <col min="13959" max="13961" width="15.125" style="186" bestFit="1" customWidth="1"/>
    <col min="13962" max="13963" width="17.25" style="186" bestFit="1" customWidth="1"/>
    <col min="13964" max="13964" width="15.125" style="186" bestFit="1" customWidth="1"/>
    <col min="13965" max="13966" width="17.25" style="186" bestFit="1" customWidth="1"/>
    <col min="13967" max="13967" width="15.125" style="186" bestFit="1" customWidth="1"/>
    <col min="13968" max="13969" width="17.25" style="186" bestFit="1" customWidth="1"/>
    <col min="13970" max="13970" width="19.25" style="186" bestFit="1" customWidth="1"/>
    <col min="13971" max="13972" width="21.375" style="186" bestFit="1" customWidth="1"/>
    <col min="13973" max="13973" width="23.5" style="186" bestFit="1" customWidth="1"/>
    <col min="13974" max="13974" width="21.375" style="186" bestFit="1" customWidth="1"/>
    <col min="13975" max="13975" width="19.25" style="186" bestFit="1" customWidth="1"/>
    <col min="13976" max="13977" width="21.375" style="186" bestFit="1" customWidth="1"/>
    <col min="13978" max="13978" width="23.5" style="186" bestFit="1" customWidth="1"/>
    <col min="13979" max="13979" width="21.375" style="186" bestFit="1" customWidth="1"/>
    <col min="13980" max="13980" width="17.25" style="186" bestFit="1" customWidth="1"/>
    <col min="13981" max="13983" width="19.25" style="186" bestFit="1" customWidth="1"/>
    <col min="13984" max="13984" width="18.375" style="186" bestFit="1" customWidth="1"/>
    <col min="13985" max="13986" width="20.375" style="186" bestFit="1" customWidth="1"/>
    <col min="13987" max="13987" width="13" style="186" bestFit="1" customWidth="1"/>
    <col min="13988" max="13989" width="19.25" style="186" bestFit="1" customWidth="1"/>
    <col min="13990" max="13991" width="17.25" style="186" bestFit="1" customWidth="1"/>
    <col min="13992" max="13994" width="19.25" style="186" bestFit="1" customWidth="1"/>
    <col min="13995" max="13996" width="21.375" style="186" bestFit="1" customWidth="1"/>
    <col min="13997" max="13997" width="19.25" style="186" bestFit="1" customWidth="1"/>
    <col min="13998" max="13999" width="21.375" style="186" bestFit="1" customWidth="1"/>
    <col min="14000" max="14000" width="23.5" style="186" bestFit="1" customWidth="1"/>
    <col min="14001" max="14002" width="21.375" style="186" bestFit="1" customWidth="1"/>
    <col min="14003" max="14005" width="23.5" style="186" bestFit="1" customWidth="1"/>
    <col min="14006" max="14007" width="25.5" style="186" bestFit="1" customWidth="1"/>
    <col min="14008" max="14008" width="23.5" style="186" bestFit="1" customWidth="1"/>
    <col min="14009" max="14010" width="25.5" style="186" bestFit="1" customWidth="1"/>
    <col min="14011" max="14011" width="27.625" style="186" bestFit="1" customWidth="1"/>
    <col min="14012" max="14012" width="25.5" style="186" bestFit="1" customWidth="1"/>
    <col min="14013" max="14013" width="22.75" style="186" bestFit="1" customWidth="1"/>
    <col min="14014" max="14014" width="26.875" style="186" bestFit="1" customWidth="1"/>
    <col min="14015" max="14016" width="19.25" style="186" bestFit="1" customWidth="1"/>
    <col min="14017" max="14017" width="25.5" style="186" bestFit="1" customWidth="1"/>
    <col min="14018" max="14019" width="21.375" style="186" bestFit="1" customWidth="1"/>
    <col min="14020" max="14020" width="27.625" style="186" bestFit="1" customWidth="1"/>
    <col min="14021" max="14021" width="8.375" style="186" bestFit="1" customWidth="1"/>
    <col min="14022" max="14024" width="16.75" style="186" bestFit="1" customWidth="1"/>
    <col min="14025" max="14025" width="18.875" style="186" bestFit="1" customWidth="1"/>
    <col min="14026" max="14026" width="23.5" style="186" bestFit="1" customWidth="1"/>
    <col min="14027" max="14027" width="25.5" style="186" bestFit="1" customWidth="1"/>
    <col min="14028" max="14029" width="8.375" style="186" bestFit="1" customWidth="1"/>
    <col min="14030" max="14030" width="10.25" style="186" bestFit="1" customWidth="1"/>
    <col min="14031" max="14031" width="13.75" style="186" bestFit="1" customWidth="1"/>
    <col min="14032" max="14032" width="15.125" style="186" bestFit="1" customWidth="1"/>
    <col min="14033" max="14035" width="21.5" style="186" bestFit="1" customWidth="1"/>
    <col min="14036" max="14037" width="19.25" style="186" bestFit="1" customWidth="1"/>
    <col min="14038" max="14038" width="6.625" style="186" bestFit="1" customWidth="1"/>
    <col min="14039" max="14039" width="9" style="186"/>
    <col min="14040" max="14040" width="15.125" style="186" bestFit="1" customWidth="1"/>
    <col min="14041" max="14041" width="13" style="186" bestFit="1" customWidth="1"/>
    <col min="14042" max="14044" width="9" style="186"/>
    <col min="14045" max="14045" width="13" style="186" bestFit="1" customWidth="1"/>
    <col min="14046" max="14046" width="15" style="186" customWidth="1"/>
    <col min="14047" max="14047" width="13" style="186" bestFit="1" customWidth="1"/>
    <col min="14048" max="14048" width="9" style="186"/>
    <col min="14049" max="14051" width="12.375" style="186" bestFit="1" customWidth="1"/>
    <col min="14052" max="14052" width="11" style="186" bestFit="1" customWidth="1"/>
    <col min="14053" max="14053" width="20.375" style="186" bestFit="1" customWidth="1"/>
    <col min="14054" max="14055" width="27.75" style="186" bestFit="1" customWidth="1"/>
    <col min="14056" max="14057" width="19.375" style="186" bestFit="1" customWidth="1"/>
    <col min="14058" max="14058" width="17.25" style="186" bestFit="1" customWidth="1"/>
    <col min="14059" max="14059" width="19.375" style="186" bestFit="1" customWidth="1"/>
    <col min="14060" max="14061" width="9" style="186"/>
    <col min="14062" max="14062" width="17.375" style="186" bestFit="1" customWidth="1"/>
    <col min="14063" max="14063" width="9" style="186"/>
    <col min="14064" max="14064" width="17.375" style="186" bestFit="1" customWidth="1"/>
    <col min="14065" max="14066" width="9" style="186"/>
    <col min="14067" max="14068" width="11.125" style="186" bestFit="1" customWidth="1"/>
    <col min="14069" max="14069" width="5.25" style="186" bestFit="1" customWidth="1"/>
    <col min="14070" max="14070" width="9" style="186"/>
    <col min="14071" max="14071" width="14.25" style="186" bestFit="1" customWidth="1"/>
    <col min="14072" max="14072" width="17.875" style="186" bestFit="1" customWidth="1"/>
    <col min="14073" max="14073" width="5.25" style="186" bestFit="1" customWidth="1"/>
    <col min="14074" max="14074" width="9" style="186"/>
    <col min="14075" max="14075" width="11" style="186" bestFit="1" customWidth="1"/>
    <col min="14076" max="14076" width="8.375" style="186" bestFit="1" customWidth="1"/>
    <col min="14077" max="14077" width="9.625" style="186" bestFit="1" customWidth="1"/>
    <col min="14078" max="14078" width="15.125" style="186" bestFit="1" customWidth="1"/>
    <col min="14079" max="14079" width="11.125" style="186" bestFit="1" customWidth="1"/>
    <col min="14080" max="14080" width="9.5" style="186" bestFit="1" customWidth="1"/>
    <col min="14081" max="14081" width="11" style="186" bestFit="1" customWidth="1"/>
    <col min="14082" max="14090" width="15.125" style="186" bestFit="1" customWidth="1"/>
    <col min="14091" max="14091" width="7.125" style="186" bestFit="1" customWidth="1"/>
    <col min="14092" max="14092" width="11" style="186" bestFit="1" customWidth="1"/>
    <col min="14093" max="14093" width="15.125" style="186" bestFit="1" customWidth="1"/>
    <col min="14094" max="14094" width="19.25" style="186" bestFit="1" customWidth="1"/>
    <col min="14095" max="14095" width="15.125" style="186" bestFit="1" customWidth="1"/>
    <col min="14096" max="14096" width="19.25" style="186" bestFit="1" customWidth="1"/>
    <col min="14097" max="14097" width="15.125" style="186" bestFit="1" customWidth="1"/>
    <col min="14098" max="14098" width="19.25" style="186" bestFit="1" customWidth="1"/>
    <col min="14099" max="14099" width="15.125" style="186" bestFit="1" customWidth="1"/>
    <col min="14100" max="14100" width="19.25" style="186" bestFit="1" customWidth="1"/>
    <col min="14101" max="14101" width="15.125" style="186" bestFit="1" customWidth="1"/>
    <col min="14102" max="14102" width="19.25" style="186" bestFit="1" customWidth="1"/>
    <col min="14103" max="14103" width="13" style="186" bestFit="1" customWidth="1"/>
    <col min="14104" max="14104" width="17.25" style="186" bestFit="1" customWidth="1"/>
    <col min="14105" max="14105" width="15.125" style="186" bestFit="1" customWidth="1"/>
    <col min="14106" max="14106" width="19.25" style="186" bestFit="1" customWidth="1"/>
    <col min="14107" max="14107" width="15.125" style="186" bestFit="1" customWidth="1"/>
    <col min="14108" max="14108" width="19.25" style="186" bestFit="1" customWidth="1"/>
    <col min="14109" max="14114" width="21.375" style="186" bestFit="1" customWidth="1"/>
    <col min="14115" max="14116" width="17.25" style="186" bestFit="1" customWidth="1"/>
    <col min="14117" max="14117" width="7.125" style="186" bestFit="1" customWidth="1"/>
    <col min="14118" max="14118" width="11" style="186" bestFit="1" customWidth="1"/>
    <col min="14119" max="14119" width="7.125" style="186" bestFit="1" customWidth="1"/>
    <col min="14120" max="14121" width="11" style="186" bestFit="1" customWidth="1"/>
    <col min="14122" max="14122" width="15.125" style="186" bestFit="1" customWidth="1"/>
    <col min="14123" max="14123" width="16.5" style="186" bestFit="1" customWidth="1"/>
    <col min="14124" max="14124" width="20.625" style="186" bestFit="1" customWidth="1"/>
    <col min="14125" max="14125" width="7.125" style="186" bestFit="1" customWidth="1"/>
    <col min="14126" max="14128" width="11" style="186" bestFit="1" customWidth="1"/>
    <col min="14129" max="14129" width="15.125" style="186" bestFit="1" customWidth="1"/>
    <col min="14130" max="14132" width="11" style="186" bestFit="1" customWidth="1"/>
    <col min="14133" max="14133" width="13" style="186" bestFit="1" customWidth="1"/>
    <col min="14134" max="14134" width="11" style="186" bestFit="1" customWidth="1"/>
    <col min="14135" max="14135" width="15.125" style="186" bestFit="1" customWidth="1"/>
    <col min="14136" max="14136" width="17.25" style="186" bestFit="1" customWidth="1"/>
    <col min="14137" max="14137" width="7.125" style="186" bestFit="1" customWidth="1"/>
    <col min="14138" max="14138" width="13" style="186" bestFit="1" customWidth="1"/>
    <col min="14139" max="14140" width="12.375" style="186" bestFit="1" customWidth="1"/>
    <col min="14141" max="14142" width="15.125" style="186" bestFit="1" customWidth="1"/>
    <col min="14143" max="14144" width="18.625" style="186" bestFit="1" customWidth="1"/>
    <col min="14145" max="14146" width="21.375" style="186" bestFit="1" customWidth="1"/>
    <col min="14147" max="14147" width="17.25" style="186" bestFit="1" customWidth="1"/>
    <col min="14148" max="14148" width="11" style="186" bestFit="1" customWidth="1"/>
    <col min="14149" max="14150" width="15.125" style="186" bestFit="1" customWidth="1"/>
    <col min="14151" max="14151" width="11" style="186" bestFit="1" customWidth="1"/>
    <col min="14152" max="14153" width="15.125" style="186" bestFit="1" customWidth="1"/>
    <col min="14154" max="14154" width="11.875" style="186" bestFit="1" customWidth="1"/>
    <col min="14155" max="14155" width="16.375" style="186" bestFit="1" customWidth="1"/>
    <col min="14156" max="14156" width="15.125" style="186" bestFit="1" customWidth="1"/>
    <col min="14157" max="14157" width="11" style="186" bestFit="1" customWidth="1"/>
    <col min="14158" max="14159" width="15.125" style="186" bestFit="1" customWidth="1"/>
    <col min="14160" max="14160" width="11" style="186" bestFit="1" customWidth="1"/>
    <col min="14161" max="14162" width="15.125" style="186" bestFit="1" customWidth="1"/>
    <col min="14163" max="14163" width="5.25" style="186" bestFit="1" customWidth="1"/>
    <col min="14164" max="14165" width="9" style="186"/>
    <col min="14166" max="14166" width="7.125" style="186" bestFit="1" customWidth="1"/>
    <col min="14167" max="14167" width="9" style="186"/>
    <col min="14168" max="14168" width="59.375" style="186" bestFit="1" customWidth="1"/>
    <col min="14169" max="14169" width="45.5" style="186" bestFit="1" customWidth="1"/>
    <col min="14170" max="14170" width="27.625" style="186" bestFit="1" customWidth="1"/>
    <col min="14171" max="14171" width="11" style="186" bestFit="1" customWidth="1"/>
    <col min="14172" max="14175" width="13" style="186" bestFit="1" customWidth="1"/>
    <col min="14176" max="14176" width="14.375" style="186" bestFit="1" customWidth="1"/>
    <col min="14177" max="14177" width="13" style="186" bestFit="1" customWidth="1"/>
    <col min="14178" max="14179" width="18.125" style="186" bestFit="1" customWidth="1"/>
    <col min="14180" max="14180" width="20.25" style="186" bestFit="1" customWidth="1"/>
    <col min="14181" max="14181" width="17.625" style="186" bestFit="1" customWidth="1"/>
    <col min="14182" max="14182" width="15.125" style="186" bestFit="1" customWidth="1"/>
    <col min="14183" max="14183" width="21.375" style="186" bestFit="1" customWidth="1"/>
    <col min="14184" max="14184" width="12.875" style="186" bestFit="1" customWidth="1"/>
    <col min="14185" max="14185" width="13" style="186" bestFit="1" customWidth="1"/>
    <col min="14186" max="14186" width="21.5" style="186" bestFit="1" customWidth="1"/>
    <col min="14187" max="14188" width="13.125" style="186" bestFit="1" customWidth="1"/>
    <col min="14189" max="14189" width="21.25" style="186" bestFit="1" customWidth="1"/>
    <col min="14190" max="14190" width="17.375" style="186" bestFit="1" customWidth="1"/>
    <col min="14191" max="14191" width="13.125" style="186" bestFit="1" customWidth="1"/>
    <col min="14192" max="14192" width="15.125" style="186" bestFit="1" customWidth="1"/>
    <col min="14193" max="14193" width="25.25" style="186" bestFit="1" customWidth="1"/>
    <col min="14194" max="14194" width="18.875" style="186" bestFit="1" customWidth="1"/>
    <col min="14195" max="14195" width="28" style="186" bestFit="1" customWidth="1"/>
    <col min="14196" max="14196" width="26.75" style="186" bestFit="1" customWidth="1"/>
    <col min="14197" max="14197" width="28" style="186" bestFit="1" customWidth="1"/>
    <col min="14198" max="14198" width="25.25" style="186" bestFit="1" customWidth="1"/>
    <col min="14199" max="14199" width="29.625" style="186" bestFit="1" customWidth="1"/>
    <col min="14200" max="14200" width="25.25" style="186" bestFit="1" customWidth="1"/>
    <col min="14201" max="14201" width="29.625" style="186" bestFit="1" customWidth="1"/>
    <col min="14202" max="14202" width="25.25" style="186" bestFit="1" customWidth="1"/>
    <col min="14203" max="14204" width="18.875" style="186" bestFit="1" customWidth="1"/>
    <col min="14205" max="14205" width="21" style="186" bestFit="1" customWidth="1"/>
    <col min="14206" max="14206" width="20.875" style="186" bestFit="1" customWidth="1"/>
    <col min="14207" max="14207" width="12.625" style="186" bestFit="1" customWidth="1"/>
    <col min="14208" max="14208" width="15.125" style="186" bestFit="1" customWidth="1"/>
    <col min="14209" max="14209" width="7.125" style="186" bestFit="1" customWidth="1"/>
    <col min="14210" max="14210" width="19.25" style="186" bestFit="1" customWidth="1"/>
    <col min="14211" max="14213" width="15.125" style="186" bestFit="1" customWidth="1"/>
    <col min="14214" max="14214" width="17.25" style="186" bestFit="1" customWidth="1"/>
    <col min="14215" max="14217" width="15.125" style="186" bestFit="1" customWidth="1"/>
    <col min="14218" max="14219" width="17.25" style="186" bestFit="1" customWidth="1"/>
    <col min="14220" max="14220" width="15.125" style="186" bestFit="1" customWidth="1"/>
    <col min="14221" max="14222" width="17.25" style="186" bestFit="1" customWidth="1"/>
    <col min="14223" max="14223" width="15.125" style="186" bestFit="1" customWidth="1"/>
    <col min="14224" max="14225" width="17.25" style="186" bestFit="1" customWidth="1"/>
    <col min="14226" max="14226" width="19.25" style="186" bestFit="1" customWidth="1"/>
    <col min="14227" max="14228" width="21.375" style="186" bestFit="1" customWidth="1"/>
    <col min="14229" max="14229" width="23.5" style="186" bestFit="1" customWidth="1"/>
    <col min="14230" max="14230" width="21.375" style="186" bestFit="1" customWidth="1"/>
    <col min="14231" max="14231" width="19.25" style="186" bestFit="1" customWidth="1"/>
    <col min="14232" max="14233" width="21.375" style="186" bestFit="1" customWidth="1"/>
    <col min="14234" max="14234" width="23.5" style="186" bestFit="1" customWidth="1"/>
    <col min="14235" max="14235" width="21.375" style="186" bestFit="1" customWidth="1"/>
    <col min="14236" max="14236" width="17.25" style="186" bestFit="1" customWidth="1"/>
    <col min="14237" max="14239" width="19.25" style="186" bestFit="1" customWidth="1"/>
    <col min="14240" max="14240" width="18.375" style="186" bestFit="1" customWidth="1"/>
    <col min="14241" max="14242" width="20.375" style="186" bestFit="1" customWidth="1"/>
    <col min="14243" max="14243" width="13" style="186" bestFit="1" customWidth="1"/>
    <col min="14244" max="14245" width="19.25" style="186" bestFit="1" customWidth="1"/>
    <col min="14246" max="14247" width="17.25" style="186" bestFit="1" customWidth="1"/>
    <col min="14248" max="14250" width="19.25" style="186" bestFit="1" customWidth="1"/>
    <col min="14251" max="14252" width="21.375" style="186" bestFit="1" customWidth="1"/>
    <col min="14253" max="14253" width="19.25" style="186" bestFit="1" customWidth="1"/>
    <col min="14254" max="14255" width="21.375" style="186" bestFit="1" customWidth="1"/>
    <col min="14256" max="14256" width="23.5" style="186" bestFit="1" customWidth="1"/>
    <col min="14257" max="14258" width="21.375" style="186" bestFit="1" customWidth="1"/>
    <col min="14259" max="14261" width="23.5" style="186" bestFit="1" customWidth="1"/>
    <col min="14262" max="14263" width="25.5" style="186" bestFit="1" customWidth="1"/>
    <col min="14264" max="14264" width="23.5" style="186" bestFit="1" customWidth="1"/>
    <col min="14265" max="14266" width="25.5" style="186" bestFit="1" customWidth="1"/>
    <col min="14267" max="14267" width="27.625" style="186" bestFit="1" customWidth="1"/>
    <col min="14268" max="14268" width="25.5" style="186" bestFit="1" customWidth="1"/>
    <col min="14269" max="14269" width="22.75" style="186" bestFit="1" customWidth="1"/>
    <col min="14270" max="14270" width="26.875" style="186" bestFit="1" customWidth="1"/>
    <col min="14271" max="14272" width="19.25" style="186" bestFit="1" customWidth="1"/>
    <col min="14273" max="14273" width="25.5" style="186" bestFit="1" customWidth="1"/>
    <col min="14274" max="14275" width="21.375" style="186" bestFit="1" customWidth="1"/>
    <col min="14276" max="14276" width="27.625" style="186" bestFit="1" customWidth="1"/>
    <col min="14277" max="14277" width="8.375" style="186" bestFit="1" customWidth="1"/>
    <col min="14278" max="14280" width="16.75" style="186" bestFit="1" customWidth="1"/>
    <col min="14281" max="14281" width="18.875" style="186" bestFit="1" customWidth="1"/>
    <col min="14282" max="14282" width="23.5" style="186" bestFit="1" customWidth="1"/>
    <col min="14283" max="14283" width="25.5" style="186" bestFit="1" customWidth="1"/>
    <col min="14284" max="14285" width="8.375" style="186" bestFit="1" customWidth="1"/>
    <col min="14286" max="14286" width="10.25" style="186" bestFit="1" customWidth="1"/>
    <col min="14287" max="14287" width="13.75" style="186" bestFit="1" customWidth="1"/>
    <col min="14288" max="14288" width="15.125" style="186" bestFit="1" customWidth="1"/>
    <col min="14289" max="14291" width="21.5" style="186" bestFit="1" customWidth="1"/>
    <col min="14292" max="14293" width="19.25" style="186" bestFit="1" customWidth="1"/>
    <col min="14294" max="14294" width="6.625" style="186" bestFit="1" customWidth="1"/>
    <col min="14295" max="14295" width="9" style="186"/>
    <col min="14296" max="14296" width="15.125" style="186" bestFit="1" customWidth="1"/>
    <col min="14297" max="14297" width="13" style="186" bestFit="1" customWidth="1"/>
    <col min="14298" max="14300" width="9" style="186"/>
    <col min="14301" max="14301" width="13" style="186" bestFit="1" customWidth="1"/>
    <col min="14302" max="14302" width="15" style="186" customWidth="1"/>
    <col min="14303" max="14303" width="13" style="186" bestFit="1" customWidth="1"/>
    <col min="14304" max="14304" width="9" style="186"/>
    <col min="14305" max="14307" width="12.375" style="186" bestFit="1" customWidth="1"/>
    <col min="14308" max="14308" width="11" style="186" bestFit="1" customWidth="1"/>
    <col min="14309" max="14309" width="20.375" style="186" bestFit="1" customWidth="1"/>
    <col min="14310" max="14311" width="27.75" style="186" bestFit="1" customWidth="1"/>
    <col min="14312" max="14313" width="19.375" style="186" bestFit="1" customWidth="1"/>
    <col min="14314" max="14314" width="17.25" style="186" bestFit="1" customWidth="1"/>
    <col min="14315" max="14315" width="19.375" style="186" bestFit="1" customWidth="1"/>
    <col min="14316" max="14317" width="9" style="186"/>
    <col min="14318" max="14318" width="17.375" style="186" bestFit="1" customWidth="1"/>
    <col min="14319" max="14319" width="9" style="186"/>
    <col min="14320" max="14320" width="17.375" style="186" bestFit="1" customWidth="1"/>
    <col min="14321" max="14322" width="9" style="186"/>
    <col min="14323" max="14324" width="11.125" style="186" bestFit="1" customWidth="1"/>
    <col min="14325" max="14325" width="5.25" style="186" bestFit="1" customWidth="1"/>
    <col min="14326" max="14326" width="9" style="186"/>
    <col min="14327" max="14327" width="14.25" style="186" bestFit="1" customWidth="1"/>
    <col min="14328" max="14328" width="17.875" style="186" bestFit="1" customWidth="1"/>
    <col min="14329" max="14329" width="5.25" style="186" bestFit="1" customWidth="1"/>
    <col min="14330" max="14330" width="9" style="186"/>
    <col min="14331" max="14331" width="11" style="186" bestFit="1" customWidth="1"/>
    <col min="14332" max="14332" width="8.375" style="186" bestFit="1" customWidth="1"/>
    <col min="14333" max="14333" width="9.625" style="186" bestFit="1" customWidth="1"/>
    <col min="14334" max="14334" width="15.125" style="186" bestFit="1" customWidth="1"/>
    <col min="14335" max="14335" width="11.125" style="186" bestFit="1" customWidth="1"/>
    <col min="14336" max="14336" width="9.5" style="186" bestFit="1" customWidth="1"/>
    <col min="14337" max="14337" width="11" style="186" bestFit="1" customWidth="1"/>
    <col min="14338" max="14346" width="15.125" style="186" bestFit="1" customWidth="1"/>
    <col min="14347" max="14347" width="7.125" style="186" bestFit="1" customWidth="1"/>
    <col min="14348" max="14348" width="11" style="186" bestFit="1" customWidth="1"/>
    <col min="14349" max="14349" width="15.125" style="186" bestFit="1" customWidth="1"/>
    <col min="14350" max="14350" width="19.25" style="186" bestFit="1" customWidth="1"/>
    <col min="14351" max="14351" width="15.125" style="186" bestFit="1" customWidth="1"/>
    <col min="14352" max="14352" width="19.25" style="186" bestFit="1" customWidth="1"/>
    <col min="14353" max="14353" width="15.125" style="186" bestFit="1" customWidth="1"/>
    <col min="14354" max="14354" width="19.25" style="186" bestFit="1" customWidth="1"/>
    <col min="14355" max="14355" width="15.125" style="186" bestFit="1" customWidth="1"/>
    <col min="14356" max="14356" width="19.25" style="186" bestFit="1" customWidth="1"/>
    <col min="14357" max="14357" width="15.125" style="186" bestFit="1" customWidth="1"/>
    <col min="14358" max="14358" width="19.25" style="186" bestFit="1" customWidth="1"/>
    <col min="14359" max="14359" width="13" style="186" bestFit="1" customWidth="1"/>
    <col min="14360" max="14360" width="17.25" style="186" bestFit="1" customWidth="1"/>
    <col min="14361" max="14361" width="15.125" style="186" bestFit="1" customWidth="1"/>
    <col min="14362" max="14362" width="19.25" style="186" bestFit="1" customWidth="1"/>
    <col min="14363" max="14363" width="15.125" style="186" bestFit="1" customWidth="1"/>
    <col min="14364" max="14364" width="19.25" style="186" bestFit="1" customWidth="1"/>
    <col min="14365" max="14370" width="21.375" style="186" bestFit="1" customWidth="1"/>
    <col min="14371" max="14372" width="17.25" style="186" bestFit="1" customWidth="1"/>
    <col min="14373" max="14373" width="7.125" style="186" bestFit="1" customWidth="1"/>
    <col min="14374" max="14374" width="11" style="186" bestFit="1" customWidth="1"/>
    <col min="14375" max="14375" width="7.125" style="186" bestFit="1" customWidth="1"/>
    <col min="14376" max="14377" width="11" style="186" bestFit="1" customWidth="1"/>
    <col min="14378" max="14378" width="15.125" style="186" bestFit="1" customWidth="1"/>
    <col min="14379" max="14379" width="16.5" style="186" bestFit="1" customWidth="1"/>
    <col min="14380" max="14380" width="20.625" style="186" bestFit="1" customWidth="1"/>
    <col min="14381" max="14381" width="7.125" style="186" bestFit="1" customWidth="1"/>
    <col min="14382" max="14384" width="11" style="186" bestFit="1" customWidth="1"/>
    <col min="14385" max="14385" width="15.125" style="186" bestFit="1" customWidth="1"/>
    <col min="14386" max="14388" width="11" style="186" bestFit="1" customWidth="1"/>
    <col min="14389" max="14389" width="13" style="186" bestFit="1" customWidth="1"/>
    <col min="14390" max="14390" width="11" style="186" bestFit="1" customWidth="1"/>
    <col min="14391" max="14391" width="15.125" style="186" bestFit="1" customWidth="1"/>
    <col min="14392" max="14392" width="17.25" style="186" bestFit="1" customWidth="1"/>
    <col min="14393" max="14393" width="7.125" style="186" bestFit="1" customWidth="1"/>
    <col min="14394" max="14394" width="13" style="186" bestFit="1" customWidth="1"/>
    <col min="14395" max="14396" width="12.375" style="186" bestFit="1" customWidth="1"/>
    <col min="14397" max="14398" width="15.125" style="186" bestFit="1" customWidth="1"/>
    <col min="14399" max="14400" width="18.625" style="186" bestFit="1" customWidth="1"/>
    <col min="14401" max="14402" width="21.375" style="186" bestFit="1" customWidth="1"/>
    <col min="14403" max="14403" width="17.25" style="186" bestFit="1" customWidth="1"/>
    <col min="14404" max="14404" width="11" style="186" bestFit="1" customWidth="1"/>
    <col min="14405" max="14406" width="15.125" style="186" bestFit="1" customWidth="1"/>
    <col min="14407" max="14407" width="11" style="186" bestFit="1" customWidth="1"/>
    <col min="14408" max="14409" width="15.125" style="186" bestFit="1" customWidth="1"/>
    <col min="14410" max="14410" width="11.875" style="186" bestFit="1" customWidth="1"/>
    <col min="14411" max="14411" width="16.375" style="186" bestFit="1" customWidth="1"/>
    <col min="14412" max="14412" width="15.125" style="186" bestFit="1" customWidth="1"/>
    <col min="14413" max="14413" width="11" style="186" bestFit="1" customWidth="1"/>
    <col min="14414" max="14415" width="15.125" style="186" bestFit="1" customWidth="1"/>
    <col min="14416" max="14416" width="11" style="186" bestFit="1" customWidth="1"/>
    <col min="14417" max="14418" width="15.125" style="186" bestFit="1" customWidth="1"/>
    <col min="14419" max="14419" width="5.25" style="186" bestFit="1" customWidth="1"/>
    <col min="14420" max="14421" width="9" style="186"/>
    <col min="14422" max="14422" width="7.125" style="186" bestFit="1" customWidth="1"/>
    <col min="14423" max="14423" width="9" style="186"/>
    <col min="14424" max="14424" width="59.375" style="186" bestFit="1" customWidth="1"/>
    <col min="14425" max="14425" width="45.5" style="186" bestFit="1" customWidth="1"/>
    <col min="14426" max="14426" width="27.625" style="186" bestFit="1" customWidth="1"/>
    <col min="14427" max="14427" width="11" style="186" bestFit="1" customWidth="1"/>
    <col min="14428" max="14431" width="13" style="186" bestFit="1" customWidth="1"/>
    <col min="14432" max="14432" width="14.375" style="186" bestFit="1" customWidth="1"/>
    <col min="14433" max="14433" width="13" style="186" bestFit="1" customWidth="1"/>
    <col min="14434" max="14435" width="18.125" style="186" bestFit="1" customWidth="1"/>
    <col min="14436" max="14436" width="20.25" style="186" bestFit="1" customWidth="1"/>
    <col min="14437" max="14437" width="17.625" style="186" bestFit="1" customWidth="1"/>
    <col min="14438" max="14438" width="15.125" style="186" bestFit="1" customWidth="1"/>
    <col min="14439" max="14439" width="21.375" style="186" bestFit="1" customWidth="1"/>
    <col min="14440" max="14440" width="12.875" style="186" bestFit="1" customWidth="1"/>
    <col min="14441" max="14441" width="13" style="186" bestFit="1" customWidth="1"/>
    <col min="14442" max="14442" width="21.5" style="186" bestFit="1" customWidth="1"/>
    <col min="14443" max="14444" width="13.125" style="186" bestFit="1" customWidth="1"/>
    <col min="14445" max="14445" width="21.25" style="186" bestFit="1" customWidth="1"/>
    <col min="14446" max="14446" width="17.375" style="186" bestFit="1" customWidth="1"/>
    <col min="14447" max="14447" width="13.125" style="186" bestFit="1" customWidth="1"/>
    <col min="14448" max="14448" width="15.125" style="186" bestFit="1" customWidth="1"/>
    <col min="14449" max="14449" width="25.25" style="186" bestFit="1" customWidth="1"/>
    <col min="14450" max="14450" width="18.875" style="186" bestFit="1" customWidth="1"/>
    <col min="14451" max="14451" width="28" style="186" bestFit="1" customWidth="1"/>
    <col min="14452" max="14452" width="26.75" style="186" bestFit="1" customWidth="1"/>
    <col min="14453" max="14453" width="28" style="186" bestFit="1" customWidth="1"/>
    <col min="14454" max="14454" width="25.25" style="186" bestFit="1" customWidth="1"/>
    <col min="14455" max="14455" width="29.625" style="186" bestFit="1" customWidth="1"/>
    <col min="14456" max="14456" width="25.25" style="186" bestFit="1" customWidth="1"/>
    <col min="14457" max="14457" width="29.625" style="186" bestFit="1" customWidth="1"/>
    <col min="14458" max="14458" width="25.25" style="186" bestFit="1" customWidth="1"/>
    <col min="14459" max="14460" width="18.875" style="186" bestFit="1" customWidth="1"/>
    <col min="14461" max="14461" width="21" style="186" bestFit="1" customWidth="1"/>
    <col min="14462" max="14462" width="20.875" style="186" bestFit="1" customWidth="1"/>
    <col min="14463" max="14463" width="12.625" style="186" bestFit="1" customWidth="1"/>
    <col min="14464" max="14464" width="15.125" style="186" bestFit="1" customWidth="1"/>
    <col min="14465" max="14465" width="7.125" style="186" bestFit="1" customWidth="1"/>
    <col min="14466" max="14466" width="19.25" style="186" bestFit="1" customWidth="1"/>
    <col min="14467" max="14469" width="15.125" style="186" bestFit="1" customWidth="1"/>
    <col min="14470" max="14470" width="17.25" style="186" bestFit="1" customWidth="1"/>
    <col min="14471" max="14473" width="15.125" style="186" bestFit="1" customWidth="1"/>
    <col min="14474" max="14475" width="17.25" style="186" bestFit="1" customWidth="1"/>
    <col min="14476" max="14476" width="15.125" style="186" bestFit="1" customWidth="1"/>
    <col min="14477" max="14478" width="17.25" style="186" bestFit="1" customWidth="1"/>
    <col min="14479" max="14479" width="15.125" style="186" bestFit="1" customWidth="1"/>
    <col min="14480" max="14481" width="17.25" style="186" bestFit="1" customWidth="1"/>
    <col min="14482" max="14482" width="19.25" style="186" bestFit="1" customWidth="1"/>
    <col min="14483" max="14484" width="21.375" style="186" bestFit="1" customWidth="1"/>
    <col min="14485" max="14485" width="23.5" style="186" bestFit="1" customWidth="1"/>
    <col min="14486" max="14486" width="21.375" style="186" bestFit="1" customWidth="1"/>
    <col min="14487" max="14487" width="19.25" style="186" bestFit="1" customWidth="1"/>
    <col min="14488" max="14489" width="21.375" style="186" bestFit="1" customWidth="1"/>
    <col min="14490" max="14490" width="23.5" style="186" bestFit="1" customWidth="1"/>
    <col min="14491" max="14491" width="21.375" style="186" bestFit="1" customWidth="1"/>
    <col min="14492" max="14492" width="17.25" style="186" bestFit="1" customWidth="1"/>
    <col min="14493" max="14495" width="19.25" style="186" bestFit="1" customWidth="1"/>
    <col min="14496" max="14496" width="18.375" style="186" bestFit="1" customWidth="1"/>
    <col min="14497" max="14498" width="20.375" style="186" bestFit="1" customWidth="1"/>
    <col min="14499" max="14499" width="13" style="186" bestFit="1" customWidth="1"/>
    <col min="14500" max="14501" width="19.25" style="186" bestFit="1" customWidth="1"/>
    <col min="14502" max="14503" width="17.25" style="186" bestFit="1" customWidth="1"/>
    <col min="14504" max="14506" width="19.25" style="186" bestFit="1" customWidth="1"/>
    <col min="14507" max="14508" width="21.375" style="186" bestFit="1" customWidth="1"/>
    <col min="14509" max="14509" width="19.25" style="186" bestFit="1" customWidth="1"/>
    <col min="14510" max="14511" width="21.375" style="186" bestFit="1" customWidth="1"/>
    <col min="14512" max="14512" width="23.5" style="186" bestFit="1" customWidth="1"/>
    <col min="14513" max="14514" width="21.375" style="186" bestFit="1" customWidth="1"/>
    <col min="14515" max="14517" width="23.5" style="186" bestFit="1" customWidth="1"/>
    <col min="14518" max="14519" width="25.5" style="186" bestFit="1" customWidth="1"/>
    <col min="14520" max="14520" width="23.5" style="186" bestFit="1" customWidth="1"/>
    <col min="14521" max="14522" width="25.5" style="186" bestFit="1" customWidth="1"/>
    <col min="14523" max="14523" width="27.625" style="186" bestFit="1" customWidth="1"/>
    <col min="14524" max="14524" width="25.5" style="186" bestFit="1" customWidth="1"/>
    <col min="14525" max="14525" width="22.75" style="186" bestFit="1" customWidth="1"/>
    <col min="14526" max="14526" width="26.875" style="186" bestFit="1" customWidth="1"/>
    <col min="14527" max="14528" width="19.25" style="186" bestFit="1" customWidth="1"/>
    <col min="14529" max="14529" width="25.5" style="186" bestFit="1" customWidth="1"/>
    <col min="14530" max="14531" width="21.375" style="186" bestFit="1" customWidth="1"/>
    <col min="14532" max="14532" width="27.625" style="186" bestFit="1" customWidth="1"/>
    <col min="14533" max="14533" width="8.375" style="186" bestFit="1" customWidth="1"/>
    <col min="14534" max="14536" width="16.75" style="186" bestFit="1" customWidth="1"/>
    <col min="14537" max="14537" width="18.875" style="186" bestFit="1" customWidth="1"/>
    <col min="14538" max="14538" width="23.5" style="186" bestFit="1" customWidth="1"/>
    <col min="14539" max="14539" width="25.5" style="186" bestFit="1" customWidth="1"/>
    <col min="14540" max="14541" width="8.375" style="186" bestFit="1" customWidth="1"/>
    <col min="14542" max="14542" width="10.25" style="186" bestFit="1" customWidth="1"/>
    <col min="14543" max="14543" width="13.75" style="186" bestFit="1" customWidth="1"/>
    <col min="14544" max="14544" width="15.125" style="186" bestFit="1" customWidth="1"/>
    <col min="14545" max="14547" width="21.5" style="186" bestFit="1" customWidth="1"/>
    <col min="14548" max="14549" width="19.25" style="186" bestFit="1" customWidth="1"/>
    <col min="14550" max="14550" width="6.625" style="186" bestFit="1" customWidth="1"/>
    <col min="14551" max="14551" width="9" style="186"/>
    <col min="14552" max="14552" width="15.125" style="186" bestFit="1" customWidth="1"/>
    <col min="14553" max="14553" width="13" style="186" bestFit="1" customWidth="1"/>
    <col min="14554" max="14556" width="9" style="186"/>
    <col min="14557" max="14557" width="13" style="186" bestFit="1" customWidth="1"/>
    <col min="14558" max="14558" width="15" style="186" customWidth="1"/>
    <col min="14559" max="14559" width="13" style="186" bestFit="1" customWidth="1"/>
    <col min="14560" max="14560" width="9" style="186"/>
    <col min="14561" max="14563" width="12.375" style="186" bestFit="1" customWidth="1"/>
    <col min="14564" max="14564" width="11" style="186" bestFit="1" customWidth="1"/>
    <col min="14565" max="14565" width="20.375" style="186" bestFit="1" customWidth="1"/>
    <col min="14566" max="14567" width="27.75" style="186" bestFit="1" customWidth="1"/>
    <col min="14568" max="14569" width="19.375" style="186" bestFit="1" customWidth="1"/>
    <col min="14570" max="14570" width="17.25" style="186" bestFit="1" customWidth="1"/>
    <col min="14571" max="14571" width="19.375" style="186" bestFit="1" customWidth="1"/>
    <col min="14572" max="14573" width="9" style="186"/>
    <col min="14574" max="14574" width="17.375" style="186" bestFit="1" customWidth="1"/>
    <col min="14575" max="14575" width="9" style="186"/>
    <col min="14576" max="14576" width="17.375" style="186" bestFit="1" customWidth="1"/>
    <col min="14577" max="14578" width="9" style="186"/>
    <col min="14579" max="14580" width="11.125" style="186" bestFit="1" customWidth="1"/>
    <col min="14581" max="14581" width="5.25" style="186" bestFit="1" customWidth="1"/>
    <col min="14582" max="14582" width="9" style="186"/>
    <col min="14583" max="14583" width="14.25" style="186" bestFit="1" customWidth="1"/>
    <col min="14584" max="14584" width="17.875" style="186" bestFit="1" customWidth="1"/>
    <col min="14585" max="14585" width="5.25" style="186" bestFit="1" customWidth="1"/>
    <col min="14586" max="14586" width="9" style="186"/>
    <col min="14587" max="14587" width="11" style="186" bestFit="1" customWidth="1"/>
    <col min="14588" max="14588" width="8.375" style="186" bestFit="1" customWidth="1"/>
    <col min="14589" max="14589" width="9.625" style="186" bestFit="1" customWidth="1"/>
    <col min="14590" max="14590" width="15.125" style="186" bestFit="1" customWidth="1"/>
    <col min="14591" max="14591" width="11.125" style="186" bestFit="1" customWidth="1"/>
    <col min="14592" max="14592" width="9.5" style="186" bestFit="1" customWidth="1"/>
    <col min="14593" max="14593" width="11" style="186" bestFit="1" customWidth="1"/>
    <col min="14594" max="14602" width="15.125" style="186" bestFit="1" customWidth="1"/>
    <col min="14603" max="14603" width="7.125" style="186" bestFit="1" customWidth="1"/>
    <col min="14604" max="14604" width="11" style="186" bestFit="1" customWidth="1"/>
    <col min="14605" max="14605" width="15.125" style="186" bestFit="1" customWidth="1"/>
    <col min="14606" max="14606" width="19.25" style="186" bestFit="1" customWidth="1"/>
    <col min="14607" max="14607" width="15.125" style="186" bestFit="1" customWidth="1"/>
    <col min="14608" max="14608" width="19.25" style="186" bestFit="1" customWidth="1"/>
    <col min="14609" max="14609" width="15.125" style="186" bestFit="1" customWidth="1"/>
    <col min="14610" max="14610" width="19.25" style="186" bestFit="1" customWidth="1"/>
    <col min="14611" max="14611" width="15.125" style="186" bestFit="1" customWidth="1"/>
    <col min="14612" max="14612" width="19.25" style="186" bestFit="1" customWidth="1"/>
    <col min="14613" max="14613" width="15.125" style="186" bestFit="1" customWidth="1"/>
    <col min="14614" max="14614" width="19.25" style="186" bestFit="1" customWidth="1"/>
    <col min="14615" max="14615" width="13" style="186" bestFit="1" customWidth="1"/>
    <col min="14616" max="14616" width="17.25" style="186" bestFit="1" customWidth="1"/>
    <col min="14617" max="14617" width="15.125" style="186" bestFit="1" customWidth="1"/>
    <col min="14618" max="14618" width="19.25" style="186" bestFit="1" customWidth="1"/>
    <col min="14619" max="14619" width="15.125" style="186" bestFit="1" customWidth="1"/>
    <col min="14620" max="14620" width="19.25" style="186" bestFit="1" customWidth="1"/>
    <col min="14621" max="14626" width="21.375" style="186" bestFit="1" customWidth="1"/>
    <col min="14627" max="14628" width="17.25" style="186" bestFit="1" customWidth="1"/>
    <col min="14629" max="14629" width="7.125" style="186" bestFit="1" customWidth="1"/>
    <col min="14630" max="14630" width="11" style="186" bestFit="1" customWidth="1"/>
    <col min="14631" max="14631" width="7.125" style="186" bestFit="1" customWidth="1"/>
    <col min="14632" max="14633" width="11" style="186" bestFit="1" customWidth="1"/>
    <col min="14634" max="14634" width="15.125" style="186" bestFit="1" customWidth="1"/>
    <col min="14635" max="14635" width="16.5" style="186" bestFit="1" customWidth="1"/>
    <col min="14636" max="14636" width="20.625" style="186" bestFit="1" customWidth="1"/>
    <col min="14637" max="14637" width="7.125" style="186" bestFit="1" customWidth="1"/>
    <col min="14638" max="14640" width="11" style="186" bestFit="1" customWidth="1"/>
    <col min="14641" max="14641" width="15.125" style="186" bestFit="1" customWidth="1"/>
    <col min="14642" max="14644" width="11" style="186" bestFit="1" customWidth="1"/>
    <col min="14645" max="14645" width="13" style="186" bestFit="1" customWidth="1"/>
    <col min="14646" max="14646" width="11" style="186" bestFit="1" customWidth="1"/>
    <col min="14647" max="14647" width="15.125" style="186" bestFit="1" customWidth="1"/>
    <col min="14648" max="14648" width="17.25" style="186" bestFit="1" customWidth="1"/>
    <col min="14649" max="14649" width="7.125" style="186" bestFit="1" customWidth="1"/>
    <col min="14650" max="14650" width="13" style="186" bestFit="1" customWidth="1"/>
    <col min="14651" max="14652" width="12.375" style="186" bestFit="1" customWidth="1"/>
    <col min="14653" max="14654" width="15.125" style="186" bestFit="1" customWidth="1"/>
    <col min="14655" max="14656" width="18.625" style="186" bestFit="1" customWidth="1"/>
    <col min="14657" max="14658" width="21.375" style="186" bestFit="1" customWidth="1"/>
    <col min="14659" max="14659" width="17.25" style="186" bestFit="1" customWidth="1"/>
    <col min="14660" max="14660" width="11" style="186" bestFit="1" customWidth="1"/>
    <col min="14661" max="14662" width="15.125" style="186" bestFit="1" customWidth="1"/>
    <col min="14663" max="14663" width="11" style="186" bestFit="1" customWidth="1"/>
    <col min="14664" max="14665" width="15.125" style="186" bestFit="1" customWidth="1"/>
    <col min="14666" max="14666" width="11.875" style="186" bestFit="1" customWidth="1"/>
    <col min="14667" max="14667" width="16.375" style="186" bestFit="1" customWidth="1"/>
    <col min="14668" max="14668" width="15.125" style="186" bestFit="1" customWidth="1"/>
    <col min="14669" max="14669" width="11" style="186" bestFit="1" customWidth="1"/>
    <col min="14670" max="14671" width="15.125" style="186" bestFit="1" customWidth="1"/>
    <col min="14672" max="14672" width="11" style="186" bestFit="1" customWidth="1"/>
    <col min="14673" max="14674" width="15.125" style="186" bestFit="1" customWidth="1"/>
    <col min="14675" max="14675" width="5.25" style="186" bestFit="1" customWidth="1"/>
    <col min="14676" max="14677" width="9" style="186"/>
    <col min="14678" max="14678" width="7.125" style="186" bestFit="1" customWidth="1"/>
    <col min="14679" max="14679" width="9" style="186"/>
    <col min="14680" max="14680" width="59.375" style="186" bestFit="1" customWidth="1"/>
    <col min="14681" max="14681" width="45.5" style="186" bestFit="1" customWidth="1"/>
    <col min="14682" max="14682" width="27.625" style="186" bestFit="1" customWidth="1"/>
    <col min="14683" max="14683" width="11" style="186" bestFit="1" customWidth="1"/>
    <col min="14684" max="14687" width="13" style="186" bestFit="1" customWidth="1"/>
    <col min="14688" max="14688" width="14.375" style="186" bestFit="1" customWidth="1"/>
    <col min="14689" max="14689" width="13" style="186" bestFit="1" customWidth="1"/>
    <col min="14690" max="14691" width="18.125" style="186" bestFit="1" customWidth="1"/>
    <col min="14692" max="14692" width="20.25" style="186" bestFit="1" customWidth="1"/>
    <col min="14693" max="14693" width="17.625" style="186" bestFit="1" customWidth="1"/>
    <col min="14694" max="14694" width="15.125" style="186" bestFit="1" customWidth="1"/>
    <col min="14695" max="14695" width="21.375" style="186" bestFit="1" customWidth="1"/>
    <col min="14696" max="14696" width="12.875" style="186" bestFit="1" customWidth="1"/>
    <col min="14697" max="14697" width="13" style="186" bestFit="1" customWidth="1"/>
    <col min="14698" max="14698" width="21.5" style="186" bestFit="1" customWidth="1"/>
    <col min="14699" max="14700" width="13.125" style="186" bestFit="1" customWidth="1"/>
    <col min="14701" max="14701" width="21.25" style="186" bestFit="1" customWidth="1"/>
    <col min="14702" max="14702" width="17.375" style="186" bestFit="1" customWidth="1"/>
    <col min="14703" max="14703" width="13.125" style="186" bestFit="1" customWidth="1"/>
    <col min="14704" max="14704" width="15.125" style="186" bestFit="1" customWidth="1"/>
    <col min="14705" max="14705" width="25.25" style="186" bestFit="1" customWidth="1"/>
    <col min="14706" max="14706" width="18.875" style="186" bestFit="1" customWidth="1"/>
    <col min="14707" max="14707" width="28" style="186" bestFit="1" customWidth="1"/>
    <col min="14708" max="14708" width="26.75" style="186" bestFit="1" customWidth="1"/>
    <col min="14709" max="14709" width="28" style="186" bestFit="1" customWidth="1"/>
    <col min="14710" max="14710" width="25.25" style="186" bestFit="1" customWidth="1"/>
    <col min="14711" max="14711" width="29.625" style="186" bestFit="1" customWidth="1"/>
    <col min="14712" max="14712" width="25.25" style="186" bestFit="1" customWidth="1"/>
    <col min="14713" max="14713" width="29.625" style="186" bestFit="1" customWidth="1"/>
    <col min="14714" max="14714" width="25.25" style="186" bestFit="1" customWidth="1"/>
    <col min="14715" max="14716" width="18.875" style="186" bestFit="1" customWidth="1"/>
    <col min="14717" max="14717" width="21" style="186" bestFit="1" customWidth="1"/>
    <col min="14718" max="14718" width="20.875" style="186" bestFit="1" customWidth="1"/>
    <col min="14719" max="14719" width="12.625" style="186" bestFit="1" customWidth="1"/>
    <col min="14720" max="14720" width="15.125" style="186" bestFit="1" customWidth="1"/>
    <col min="14721" max="14721" width="7.125" style="186" bestFit="1" customWidth="1"/>
    <col min="14722" max="14722" width="19.25" style="186" bestFit="1" customWidth="1"/>
    <col min="14723" max="14725" width="15.125" style="186" bestFit="1" customWidth="1"/>
    <col min="14726" max="14726" width="17.25" style="186" bestFit="1" customWidth="1"/>
    <col min="14727" max="14729" width="15.125" style="186" bestFit="1" customWidth="1"/>
    <col min="14730" max="14731" width="17.25" style="186" bestFit="1" customWidth="1"/>
    <col min="14732" max="14732" width="15.125" style="186" bestFit="1" customWidth="1"/>
    <col min="14733" max="14734" width="17.25" style="186" bestFit="1" customWidth="1"/>
    <col min="14735" max="14735" width="15.125" style="186" bestFit="1" customWidth="1"/>
    <col min="14736" max="14737" width="17.25" style="186" bestFit="1" customWidth="1"/>
    <col min="14738" max="14738" width="19.25" style="186" bestFit="1" customWidth="1"/>
    <col min="14739" max="14740" width="21.375" style="186" bestFit="1" customWidth="1"/>
    <col min="14741" max="14741" width="23.5" style="186" bestFit="1" customWidth="1"/>
    <col min="14742" max="14742" width="21.375" style="186" bestFit="1" customWidth="1"/>
    <col min="14743" max="14743" width="19.25" style="186" bestFit="1" customWidth="1"/>
    <col min="14744" max="14745" width="21.375" style="186" bestFit="1" customWidth="1"/>
    <col min="14746" max="14746" width="23.5" style="186" bestFit="1" customWidth="1"/>
    <col min="14747" max="14747" width="21.375" style="186" bestFit="1" customWidth="1"/>
    <col min="14748" max="14748" width="17.25" style="186" bestFit="1" customWidth="1"/>
    <col min="14749" max="14751" width="19.25" style="186" bestFit="1" customWidth="1"/>
    <col min="14752" max="14752" width="18.375" style="186" bestFit="1" customWidth="1"/>
    <col min="14753" max="14754" width="20.375" style="186" bestFit="1" customWidth="1"/>
    <col min="14755" max="14755" width="13" style="186" bestFit="1" customWidth="1"/>
    <col min="14756" max="14757" width="19.25" style="186" bestFit="1" customWidth="1"/>
    <col min="14758" max="14759" width="17.25" style="186" bestFit="1" customWidth="1"/>
    <col min="14760" max="14762" width="19.25" style="186" bestFit="1" customWidth="1"/>
    <col min="14763" max="14764" width="21.375" style="186" bestFit="1" customWidth="1"/>
    <col min="14765" max="14765" width="19.25" style="186" bestFit="1" customWidth="1"/>
    <col min="14766" max="14767" width="21.375" style="186" bestFit="1" customWidth="1"/>
    <col min="14768" max="14768" width="23.5" style="186" bestFit="1" customWidth="1"/>
    <col min="14769" max="14770" width="21.375" style="186" bestFit="1" customWidth="1"/>
    <col min="14771" max="14773" width="23.5" style="186" bestFit="1" customWidth="1"/>
    <col min="14774" max="14775" width="25.5" style="186" bestFit="1" customWidth="1"/>
    <col min="14776" max="14776" width="23.5" style="186" bestFit="1" customWidth="1"/>
    <col min="14777" max="14778" width="25.5" style="186" bestFit="1" customWidth="1"/>
    <col min="14779" max="14779" width="27.625" style="186" bestFit="1" customWidth="1"/>
    <col min="14780" max="14780" width="25.5" style="186" bestFit="1" customWidth="1"/>
    <col min="14781" max="14781" width="22.75" style="186" bestFit="1" customWidth="1"/>
    <col min="14782" max="14782" width="26.875" style="186" bestFit="1" customWidth="1"/>
    <col min="14783" max="14784" width="19.25" style="186" bestFit="1" customWidth="1"/>
    <col min="14785" max="14785" width="25.5" style="186" bestFit="1" customWidth="1"/>
    <col min="14786" max="14787" width="21.375" style="186" bestFit="1" customWidth="1"/>
    <col min="14788" max="14788" width="27.625" style="186" bestFit="1" customWidth="1"/>
    <col min="14789" max="14789" width="8.375" style="186" bestFit="1" customWidth="1"/>
    <col min="14790" max="14792" width="16.75" style="186" bestFit="1" customWidth="1"/>
    <col min="14793" max="14793" width="18.875" style="186" bestFit="1" customWidth="1"/>
    <col min="14794" max="14794" width="23.5" style="186" bestFit="1" customWidth="1"/>
    <col min="14795" max="14795" width="25.5" style="186" bestFit="1" customWidth="1"/>
    <col min="14796" max="14797" width="8.375" style="186" bestFit="1" customWidth="1"/>
    <col min="14798" max="14798" width="10.25" style="186" bestFit="1" customWidth="1"/>
    <col min="14799" max="14799" width="13.75" style="186" bestFit="1" customWidth="1"/>
    <col min="14800" max="14800" width="15.125" style="186" bestFit="1" customWidth="1"/>
    <col min="14801" max="14803" width="21.5" style="186" bestFit="1" customWidth="1"/>
    <col min="14804" max="14805" width="19.25" style="186" bestFit="1" customWidth="1"/>
    <col min="14806" max="14806" width="6.625" style="186" bestFit="1" customWidth="1"/>
    <col min="14807" max="14807" width="9" style="186"/>
    <col min="14808" max="14808" width="15.125" style="186" bestFit="1" customWidth="1"/>
    <col min="14809" max="14809" width="13" style="186" bestFit="1" customWidth="1"/>
    <col min="14810" max="14812" width="9" style="186"/>
    <col min="14813" max="14813" width="13" style="186" bestFit="1" customWidth="1"/>
    <col min="14814" max="14814" width="15" style="186" customWidth="1"/>
    <col min="14815" max="14815" width="13" style="186" bestFit="1" customWidth="1"/>
    <col min="14816" max="14816" width="9" style="186"/>
    <col min="14817" max="14819" width="12.375" style="186" bestFit="1" customWidth="1"/>
    <col min="14820" max="14820" width="11" style="186" bestFit="1" customWidth="1"/>
    <col min="14821" max="14821" width="20.375" style="186" bestFit="1" customWidth="1"/>
    <col min="14822" max="14823" width="27.75" style="186" bestFit="1" customWidth="1"/>
    <col min="14824" max="14825" width="19.375" style="186" bestFit="1" customWidth="1"/>
    <col min="14826" max="14826" width="17.25" style="186" bestFit="1" customWidth="1"/>
    <col min="14827" max="14827" width="19.375" style="186" bestFit="1" customWidth="1"/>
    <col min="14828" max="14829" width="9" style="186"/>
    <col min="14830" max="14830" width="17.375" style="186" bestFit="1" customWidth="1"/>
    <col min="14831" max="14831" width="9" style="186"/>
    <col min="14832" max="14832" width="17.375" style="186" bestFit="1" customWidth="1"/>
    <col min="14833" max="14834" width="9" style="186"/>
    <col min="14835" max="14836" width="11.125" style="186" bestFit="1" customWidth="1"/>
    <col min="14837" max="14837" width="5.25" style="186" bestFit="1" customWidth="1"/>
    <col min="14838" max="14838" width="9" style="186"/>
    <col min="14839" max="14839" width="14.25" style="186" bestFit="1" customWidth="1"/>
    <col min="14840" max="14840" width="17.875" style="186" bestFit="1" customWidth="1"/>
    <col min="14841" max="14841" width="5.25" style="186" bestFit="1" customWidth="1"/>
    <col min="14842" max="14842" width="9" style="186"/>
    <col min="14843" max="14843" width="11" style="186" bestFit="1" customWidth="1"/>
    <col min="14844" max="14844" width="8.375" style="186" bestFit="1" customWidth="1"/>
    <col min="14845" max="14845" width="9.625" style="186" bestFit="1" customWidth="1"/>
    <col min="14846" max="14846" width="15.125" style="186" bestFit="1" customWidth="1"/>
    <col min="14847" max="14847" width="11.125" style="186" bestFit="1" customWidth="1"/>
    <col min="14848" max="14848" width="9.5" style="186" bestFit="1" customWidth="1"/>
    <col min="14849" max="14849" width="11" style="186" bestFit="1" customWidth="1"/>
    <col min="14850" max="14858" width="15.125" style="186" bestFit="1" customWidth="1"/>
    <col min="14859" max="14859" width="7.125" style="186" bestFit="1" customWidth="1"/>
    <col min="14860" max="14860" width="11" style="186" bestFit="1" customWidth="1"/>
    <col min="14861" max="14861" width="15.125" style="186" bestFit="1" customWidth="1"/>
    <col min="14862" max="14862" width="19.25" style="186" bestFit="1" customWidth="1"/>
    <col min="14863" max="14863" width="15.125" style="186" bestFit="1" customWidth="1"/>
    <col min="14864" max="14864" width="19.25" style="186" bestFit="1" customWidth="1"/>
    <col min="14865" max="14865" width="15.125" style="186" bestFit="1" customWidth="1"/>
    <col min="14866" max="14866" width="19.25" style="186" bestFit="1" customWidth="1"/>
    <col min="14867" max="14867" width="15.125" style="186" bestFit="1" customWidth="1"/>
    <col min="14868" max="14868" width="19.25" style="186" bestFit="1" customWidth="1"/>
    <col min="14869" max="14869" width="15.125" style="186" bestFit="1" customWidth="1"/>
    <col min="14870" max="14870" width="19.25" style="186" bestFit="1" customWidth="1"/>
    <col min="14871" max="14871" width="13" style="186" bestFit="1" customWidth="1"/>
    <col min="14872" max="14872" width="17.25" style="186" bestFit="1" customWidth="1"/>
    <col min="14873" max="14873" width="15.125" style="186" bestFit="1" customWidth="1"/>
    <col min="14874" max="14874" width="19.25" style="186" bestFit="1" customWidth="1"/>
    <col min="14875" max="14875" width="15.125" style="186" bestFit="1" customWidth="1"/>
    <col min="14876" max="14876" width="19.25" style="186" bestFit="1" customWidth="1"/>
    <col min="14877" max="14882" width="21.375" style="186" bestFit="1" customWidth="1"/>
    <col min="14883" max="14884" width="17.25" style="186" bestFit="1" customWidth="1"/>
    <col min="14885" max="14885" width="7.125" style="186" bestFit="1" customWidth="1"/>
    <col min="14886" max="14886" width="11" style="186" bestFit="1" customWidth="1"/>
    <col min="14887" max="14887" width="7.125" style="186" bestFit="1" customWidth="1"/>
    <col min="14888" max="14889" width="11" style="186" bestFit="1" customWidth="1"/>
    <col min="14890" max="14890" width="15.125" style="186" bestFit="1" customWidth="1"/>
    <col min="14891" max="14891" width="16.5" style="186" bestFit="1" customWidth="1"/>
    <col min="14892" max="14892" width="20.625" style="186" bestFit="1" customWidth="1"/>
    <col min="14893" max="14893" width="7.125" style="186" bestFit="1" customWidth="1"/>
    <col min="14894" max="14896" width="11" style="186" bestFit="1" customWidth="1"/>
    <col min="14897" max="14897" width="15.125" style="186" bestFit="1" customWidth="1"/>
    <col min="14898" max="14900" width="11" style="186" bestFit="1" customWidth="1"/>
    <col min="14901" max="14901" width="13" style="186" bestFit="1" customWidth="1"/>
    <col min="14902" max="14902" width="11" style="186" bestFit="1" customWidth="1"/>
    <col min="14903" max="14903" width="15.125" style="186" bestFit="1" customWidth="1"/>
    <col min="14904" max="14904" width="17.25" style="186" bestFit="1" customWidth="1"/>
    <col min="14905" max="14905" width="7.125" style="186" bestFit="1" customWidth="1"/>
    <col min="14906" max="14906" width="13" style="186" bestFit="1" customWidth="1"/>
    <col min="14907" max="14908" width="12.375" style="186" bestFit="1" customWidth="1"/>
    <col min="14909" max="14910" width="15.125" style="186" bestFit="1" customWidth="1"/>
    <col min="14911" max="14912" width="18.625" style="186" bestFit="1" customWidth="1"/>
    <col min="14913" max="14914" width="21.375" style="186" bestFit="1" customWidth="1"/>
    <col min="14915" max="14915" width="17.25" style="186" bestFit="1" customWidth="1"/>
    <col min="14916" max="14916" width="11" style="186" bestFit="1" customWidth="1"/>
    <col min="14917" max="14918" width="15.125" style="186" bestFit="1" customWidth="1"/>
    <col min="14919" max="14919" width="11" style="186" bestFit="1" customWidth="1"/>
    <col min="14920" max="14921" width="15.125" style="186" bestFit="1" customWidth="1"/>
    <col min="14922" max="14922" width="11.875" style="186" bestFit="1" customWidth="1"/>
    <col min="14923" max="14923" width="16.375" style="186" bestFit="1" customWidth="1"/>
    <col min="14924" max="14924" width="15.125" style="186" bestFit="1" customWidth="1"/>
    <col min="14925" max="14925" width="11" style="186" bestFit="1" customWidth="1"/>
    <col min="14926" max="14927" width="15.125" style="186" bestFit="1" customWidth="1"/>
    <col min="14928" max="14928" width="11" style="186" bestFit="1" customWidth="1"/>
    <col min="14929" max="14930" width="15.125" style="186" bestFit="1" customWidth="1"/>
    <col min="14931" max="14931" width="5.25" style="186" bestFit="1" customWidth="1"/>
    <col min="14932" max="14933" width="9" style="186"/>
    <col min="14934" max="14934" width="7.125" style="186" bestFit="1" customWidth="1"/>
    <col min="14935" max="14935" width="9" style="186"/>
    <col min="14936" max="14936" width="59.375" style="186" bestFit="1" customWidth="1"/>
    <col min="14937" max="14937" width="45.5" style="186" bestFit="1" customWidth="1"/>
    <col min="14938" max="14938" width="27.625" style="186" bestFit="1" customWidth="1"/>
    <col min="14939" max="14939" width="11" style="186" bestFit="1" customWidth="1"/>
    <col min="14940" max="14943" width="13" style="186" bestFit="1" customWidth="1"/>
    <col min="14944" max="14944" width="14.375" style="186" bestFit="1" customWidth="1"/>
    <col min="14945" max="14945" width="13" style="186" bestFit="1" customWidth="1"/>
    <col min="14946" max="14947" width="18.125" style="186" bestFit="1" customWidth="1"/>
    <col min="14948" max="14948" width="20.25" style="186" bestFit="1" customWidth="1"/>
    <col min="14949" max="14949" width="17.625" style="186" bestFit="1" customWidth="1"/>
    <col min="14950" max="14950" width="15.125" style="186" bestFit="1" customWidth="1"/>
    <col min="14951" max="14951" width="21.375" style="186" bestFit="1" customWidth="1"/>
    <col min="14952" max="14952" width="12.875" style="186" bestFit="1" customWidth="1"/>
    <col min="14953" max="14953" width="13" style="186" bestFit="1" customWidth="1"/>
    <col min="14954" max="14954" width="21.5" style="186" bestFit="1" customWidth="1"/>
    <col min="14955" max="14956" width="13.125" style="186" bestFit="1" customWidth="1"/>
    <col min="14957" max="14957" width="21.25" style="186" bestFit="1" customWidth="1"/>
    <col min="14958" max="14958" width="17.375" style="186" bestFit="1" customWidth="1"/>
    <col min="14959" max="14959" width="13.125" style="186" bestFit="1" customWidth="1"/>
    <col min="14960" max="14960" width="15.125" style="186" bestFit="1" customWidth="1"/>
    <col min="14961" max="14961" width="25.25" style="186" bestFit="1" customWidth="1"/>
    <col min="14962" max="14962" width="18.875" style="186" bestFit="1" customWidth="1"/>
    <col min="14963" max="14963" width="28" style="186" bestFit="1" customWidth="1"/>
    <col min="14964" max="14964" width="26.75" style="186" bestFit="1" customWidth="1"/>
    <col min="14965" max="14965" width="28" style="186" bestFit="1" customWidth="1"/>
    <col min="14966" max="14966" width="25.25" style="186" bestFit="1" customWidth="1"/>
    <col min="14967" max="14967" width="29.625" style="186" bestFit="1" customWidth="1"/>
    <col min="14968" max="14968" width="25.25" style="186" bestFit="1" customWidth="1"/>
    <col min="14969" max="14969" width="29.625" style="186" bestFit="1" customWidth="1"/>
    <col min="14970" max="14970" width="25.25" style="186" bestFit="1" customWidth="1"/>
    <col min="14971" max="14972" width="18.875" style="186" bestFit="1" customWidth="1"/>
    <col min="14973" max="14973" width="21" style="186" bestFit="1" customWidth="1"/>
    <col min="14974" max="14974" width="20.875" style="186" bestFit="1" customWidth="1"/>
    <col min="14975" max="14975" width="12.625" style="186" bestFit="1" customWidth="1"/>
    <col min="14976" max="14976" width="15.125" style="186" bestFit="1" customWidth="1"/>
    <col min="14977" max="14977" width="7.125" style="186" bestFit="1" customWidth="1"/>
    <col min="14978" max="14978" width="19.25" style="186" bestFit="1" customWidth="1"/>
    <col min="14979" max="14981" width="15.125" style="186" bestFit="1" customWidth="1"/>
    <col min="14982" max="14982" width="17.25" style="186" bestFit="1" customWidth="1"/>
    <col min="14983" max="14985" width="15.125" style="186" bestFit="1" customWidth="1"/>
    <col min="14986" max="14987" width="17.25" style="186" bestFit="1" customWidth="1"/>
    <col min="14988" max="14988" width="15.125" style="186" bestFit="1" customWidth="1"/>
    <col min="14989" max="14990" width="17.25" style="186" bestFit="1" customWidth="1"/>
    <col min="14991" max="14991" width="15.125" style="186" bestFit="1" customWidth="1"/>
    <col min="14992" max="14993" width="17.25" style="186" bestFit="1" customWidth="1"/>
    <col min="14994" max="14994" width="19.25" style="186" bestFit="1" customWidth="1"/>
    <col min="14995" max="14996" width="21.375" style="186" bestFit="1" customWidth="1"/>
    <col min="14997" max="14997" width="23.5" style="186" bestFit="1" customWidth="1"/>
    <col min="14998" max="14998" width="21.375" style="186" bestFit="1" customWidth="1"/>
    <col min="14999" max="14999" width="19.25" style="186" bestFit="1" customWidth="1"/>
    <col min="15000" max="15001" width="21.375" style="186" bestFit="1" customWidth="1"/>
    <col min="15002" max="15002" width="23.5" style="186" bestFit="1" customWidth="1"/>
    <col min="15003" max="15003" width="21.375" style="186" bestFit="1" customWidth="1"/>
    <col min="15004" max="15004" width="17.25" style="186" bestFit="1" customWidth="1"/>
    <col min="15005" max="15007" width="19.25" style="186" bestFit="1" customWidth="1"/>
    <col min="15008" max="15008" width="18.375" style="186" bestFit="1" customWidth="1"/>
    <col min="15009" max="15010" width="20.375" style="186" bestFit="1" customWidth="1"/>
    <col min="15011" max="15011" width="13" style="186" bestFit="1" customWidth="1"/>
    <col min="15012" max="15013" width="19.25" style="186" bestFit="1" customWidth="1"/>
    <col min="15014" max="15015" width="17.25" style="186" bestFit="1" customWidth="1"/>
    <col min="15016" max="15018" width="19.25" style="186" bestFit="1" customWidth="1"/>
    <col min="15019" max="15020" width="21.375" style="186" bestFit="1" customWidth="1"/>
    <col min="15021" max="15021" width="19.25" style="186" bestFit="1" customWidth="1"/>
    <col min="15022" max="15023" width="21.375" style="186" bestFit="1" customWidth="1"/>
    <col min="15024" max="15024" width="23.5" style="186" bestFit="1" customWidth="1"/>
    <col min="15025" max="15026" width="21.375" style="186" bestFit="1" customWidth="1"/>
    <col min="15027" max="15029" width="23.5" style="186" bestFit="1" customWidth="1"/>
    <col min="15030" max="15031" width="25.5" style="186" bestFit="1" customWidth="1"/>
    <col min="15032" max="15032" width="23.5" style="186" bestFit="1" customWidth="1"/>
    <col min="15033" max="15034" width="25.5" style="186" bestFit="1" customWidth="1"/>
    <col min="15035" max="15035" width="27.625" style="186" bestFit="1" customWidth="1"/>
    <col min="15036" max="15036" width="25.5" style="186" bestFit="1" customWidth="1"/>
    <col min="15037" max="15037" width="22.75" style="186" bestFit="1" customWidth="1"/>
    <col min="15038" max="15038" width="26.875" style="186" bestFit="1" customWidth="1"/>
    <col min="15039" max="15040" width="19.25" style="186" bestFit="1" customWidth="1"/>
    <col min="15041" max="15041" width="25.5" style="186" bestFit="1" customWidth="1"/>
    <col min="15042" max="15043" width="21.375" style="186" bestFit="1" customWidth="1"/>
    <col min="15044" max="15044" width="27.625" style="186" bestFit="1" customWidth="1"/>
    <col min="15045" max="15045" width="8.375" style="186" bestFit="1" customWidth="1"/>
    <col min="15046" max="15048" width="16.75" style="186" bestFit="1" customWidth="1"/>
    <col min="15049" max="15049" width="18.875" style="186" bestFit="1" customWidth="1"/>
    <col min="15050" max="15050" width="23.5" style="186" bestFit="1" customWidth="1"/>
    <col min="15051" max="15051" width="25.5" style="186" bestFit="1" customWidth="1"/>
    <col min="15052" max="15053" width="8.375" style="186" bestFit="1" customWidth="1"/>
    <col min="15054" max="15054" width="10.25" style="186" bestFit="1" customWidth="1"/>
    <col min="15055" max="15055" width="13.75" style="186" bestFit="1" customWidth="1"/>
    <col min="15056" max="15056" width="15.125" style="186" bestFit="1" customWidth="1"/>
    <col min="15057" max="15059" width="21.5" style="186" bestFit="1" customWidth="1"/>
    <col min="15060" max="15061" width="19.25" style="186" bestFit="1" customWidth="1"/>
    <col min="15062" max="15062" width="6.625" style="186" bestFit="1" customWidth="1"/>
    <col min="15063" max="15063" width="9" style="186"/>
    <col min="15064" max="15064" width="15.125" style="186" bestFit="1" customWidth="1"/>
    <col min="15065" max="15065" width="13" style="186" bestFit="1" customWidth="1"/>
    <col min="15066" max="15068" width="9" style="186"/>
    <col min="15069" max="15069" width="13" style="186" bestFit="1" customWidth="1"/>
    <col min="15070" max="15070" width="15" style="186" customWidth="1"/>
    <col min="15071" max="15071" width="13" style="186" bestFit="1" customWidth="1"/>
    <col min="15072" max="15072" width="9" style="186"/>
    <col min="15073" max="15075" width="12.375" style="186" bestFit="1" customWidth="1"/>
    <col min="15076" max="15076" width="11" style="186" bestFit="1" customWidth="1"/>
    <col min="15077" max="15077" width="20.375" style="186" bestFit="1" customWidth="1"/>
    <col min="15078" max="15079" width="27.75" style="186" bestFit="1" customWidth="1"/>
    <col min="15080" max="15081" width="19.375" style="186" bestFit="1" customWidth="1"/>
    <col min="15082" max="15082" width="17.25" style="186" bestFit="1" customWidth="1"/>
    <col min="15083" max="15083" width="19.375" style="186" bestFit="1" customWidth="1"/>
    <col min="15084" max="15085" width="9" style="186"/>
    <col min="15086" max="15086" width="17.375" style="186" bestFit="1" customWidth="1"/>
    <col min="15087" max="15087" width="9" style="186"/>
    <col min="15088" max="15088" width="17.375" style="186" bestFit="1" customWidth="1"/>
    <col min="15089" max="15090" width="9" style="186"/>
    <col min="15091" max="15092" width="11.125" style="186" bestFit="1" customWidth="1"/>
    <col min="15093" max="15093" width="5.25" style="186" bestFit="1" customWidth="1"/>
    <col min="15094" max="15094" width="9" style="186"/>
    <col min="15095" max="15095" width="14.25" style="186" bestFit="1" customWidth="1"/>
    <col min="15096" max="15096" width="17.875" style="186" bestFit="1" customWidth="1"/>
    <col min="15097" max="15097" width="5.25" style="186" bestFit="1" customWidth="1"/>
    <col min="15098" max="15098" width="9" style="186"/>
    <col min="15099" max="15099" width="11" style="186" bestFit="1" customWidth="1"/>
    <col min="15100" max="15100" width="8.375" style="186" bestFit="1" customWidth="1"/>
    <col min="15101" max="15101" width="9.625" style="186" bestFit="1" customWidth="1"/>
    <col min="15102" max="15102" width="15.125" style="186" bestFit="1" customWidth="1"/>
    <col min="15103" max="15103" width="11.125" style="186" bestFit="1" customWidth="1"/>
    <col min="15104" max="15104" width="9.5" style="186" bestFit="1" customWidth="1"/>
    <col min="15105" max="15105" width="11" style="186" bestFit="1" customWidth="1"/>
    <col min="15106" max="15114" width="15.125" style="186" bestFit="1" customWidth="1"/>
    <col min="15115" max="15115" width="7.125" style="186" bestFit="1" customWidth="1"/>
    <col min="15116" max="15116" width="11" style="186" bestFit="1" customWidth="1"/>
    <col min="15117" max="15117" width="15.125" style="186" bestFit="1" customWidth="1"/>
    <col min="15118" max="15118" width="19.25" style="186" bestFit="1" customWidth="1"/>
    <col min="15119" max="15119" width="15.125" style="186" bestFit="1" customWidth="1"/>
    <col min="15120" max="15120" width="19.25" style="186" bestFit="1" customWidth="1"/>
    <col min="15121" max="15121" width="15.125" style="186" bestFit="1" customWidth="1"/>
    <col min="15122" max="15122" width="19.25" style="186" bestFit="1" customWidth="1"/>
    <col min="15123" max="15123" width="15.125" style="186" bestFit="1" customWidth="1"/>
    <col min="15124" max="15124" width="19.25" style="186" bestFit="1" customWidth="1"/>
    <col min="15125" max="15125" width="15.125" style="186" bestFit="1" customWidth="1"/>
    <col min="15126" max="15126" width="19.25" style="186" bestFit="1" customWidth="1"/>
    <col min="15127" max="15127" width="13" style="186" bestFit="1" customWidth="1"/>
    <col min="15128" max="15128" width="17.25" style="186" bestFit="1" customWidth="1"/>
    <col min="15129" max="15129" width="15.125" style="186" bestFit="1" customWidth="1"/>
    <col min="15130" max="15130" width="19.25" style="186" bestFit="1" customWidth="1"/>
    <col min="15131" max="15131" width="15.125" style="186" bestFit="1" customWidth="1"/>
    <col min="15132" max="15132" width="19.25" style="186" bestFit="1" customWidth="1"/>
    <col min="15133" max="15138" width="21.375" style="186" bestFit="1" customWidth="1"/>
    <col min="15139" max="15140" width="17.25" style="186" bestFit="1" customWidth="1"/>
    <col min="15141" max="15141" width="7.125" style="186" bestFit="1" customWidth="1"/>
    <col min="15142" max="15142" width="11" style="186" bestFit="1" customWidth="1"/>
    <col min="15143" max="15143" width="7.125" style="186" bestFit="1" customWidth="1"/>
    <col min="15144" max="15145" width="11" style="186" bestFit="1" customWidth="1"/>
    <col min="15146" max="15146" width="15.125" style="186" bestFit="1" customWidth="1"/>
    <col min="15147" max="15147" width="16.5" style="186" bestFit="1" customWidth="1"/>
    <col min="15148" max="15148" width="20.625" style="186" bestFit="1" customWidth="1"/>
    <col min="15149" max="15149" width="7.125" style="186" bestFit="1" customWidth="1"/>
    <col min="15150" max="15152" width="11" style="186" bestFit="1" customWidth="1"/>
    <col min="15153" max="15153" width="15.125" style="186" bestFit="1" customWidth="1"/>
    <col min="15154" max="15156" width="11" style="186" bestFit="1" customWidth="1"/>
    <col min="15157" max="15157" width="13" style="186" bestFit="1" customWidth="1"/>
    <col min="15158" max="15158" width="11" style="186" bestFit="1" customWidth="1"/>
    <col min="15159" max="15159" width="15.125" style="186" bestFit="1" customWidth="1"/>
    <col min="15160" max="15160" width="17.25" style="186" bestFit="1" customWidth="1"/>
    <col min="15161" max="15161" width="7.125" style="186" bestFit="1" customWidth="1"/>
    <col min="15162" max="15162" width="13" style="186" bestFit="1" customWidth="1"/>
    <col min="15163" max="15164" width="12.375" style="186" bestFit="1" customWidth="1"/>
    <col min="15165" max="15166" width="15.125" style="186" bestFit="1" customWidth="1"/>
    <col min="15167" max="15168" width="18.625" style="186" bestFit="1" customWidth="1"/>
    <col min="15169" max="15170" width="21.375" style="186" bestFit="1" customWidth="1"/>
    <col min="15171" max="15171" width="17.25" style="186" bestFit="1" customWidth="1"/>
    <col min="15172" max="15172" width="11" style="186" bestFit="1" customWidth="1"/>
    <col min="15173" max="15174" width="15.125" style="186" bestFit="1" customWidth="1"/>
    <col min="15175" max="15175" width="11" style="186" bestFit="1" customWidth="1"/>
    <col min="15176" max="15177" width="15.125" style="186" bestFit="1" customWidth="1"/>
    <col min="15178" max="15178" width="11.875" style="186" bestFit="1" customWidth="1"/>
    <col min="15179" max="15179" width="16.375" style="186" bestFit="1" customWidth="1"/>
    <col min="15180" max="15180" width="15.125" style="186" bestFit="1" customWidth="1"/>
    <col min="15181" max="15181" width="11" style="186" bestFit="1" customWidth="1"/>
    <col min="15182" max="15183" width="15.125" style="186" bestFit="1" customWidth="1"/>
    <col min="15184" max="15184" width="11" style="186" bestFit="1" customWidth="1"/>
    <col min="15185" max="15186" width="15.125" style="186" bestFit="1" customWidth="1"/>
    <col min="15187" max="15187" width="5.25" style="186" bestFit="1" customWidth="1"/>
    <col min="15188" max="15189" width="9" style="186"/>
    <col min="15190" max="15190" width="7.125" style="186" bestFit="1" customWidth="1"/>
    <col min="15191" max="15191" width="9" style="186"/>
    <col min="15192" max="15192" width="59.375" style="186" bestFit="1" customWidth="1"/>
    <col min="15193" max="15193" width="45.5" style="186" bestFit="1" customWidth="1"/>
    <col min="15194" max="15194" width="27.625" style="186" bestFit="1" customWidth="1"/>
    <col min="15195" max="15195" width="11" style="186" bestFit="1" customWidth="1"/>
    <col min="15196" max="15199" width="13" style="186" bestFit="1" customWidth="1"/>
    <col min="15200" max="15200" width="14.375" style="186" bestFit="1" customWidth="1"/>
    <col min="15201" max="15201" width="13" style="186" bestFit="1" customWidth="1"/>
    <col min="15202" max="15203" width="18.125" style="186" bestFit="1" customWidth="1"/>
    <col min="15204" max="15204" width="20.25" style="186" bestFit="1" customWidth="1"/>
    <col min="15205" max="15205" width="17.625" style="186" bestFit="1" customWidth="1"/>
    <col min="15206" max="15206" width="15.125" style="186" bestFit="1" customWidth="1"/>
    <col min="15207" max="15207" width="21.375" style="186" bestFit="1" customWidth="1"/>
    <col min="15208" max="15208" width="12.875" style="186" bestFit="1" customWidth="1"/>
    <col min="15209" max="15209" width="13" style="186" bestFit="1" customWidth="1"/>
    <col min="15210" max="15210" width="21.5" style="186" bestFit="1" customWidth="1"/>
    <col min="15211" max="15212" width="13.125" style="186" bestFit="1" customWidth="1"/>
    <col min="15213" max="15213" width="21.25" style="186" bestFit="1" customWidth="1"/>
    <col min="15214" max="15214" width="17.375" style="186" bestFit="1" customWidth="1"/>
    <col min="15215" max="15215" width="13.125" style="186" bestFit="1" customWidth="1"/>
    <col min="15216" max="15216" width="15.125" style="186" bestFit="1" customWidth="1"/>
    <col min="15217" max="15217" width="25.25" style="186" bestFit="1" customWidth="1"/>
    <col min="15218" max="15218" width="18.875" style="186" bestFit="1" customWidth="1"/>
    <col min="15219" max="15219" width="28" style="186" bestFit="1" customWidth="1"/>
    <col min="15220" max="15220" width="26.75" style="186" bestFit="1" customWidth="1"/>
    <col min="15221" max="15221" width="28" style="186" bestFit="1" customWidth="1"/>
    <col min="15222" max="15222" width="25.25" style="186" bestFit="1" customWidth="1"/>
    <col min="15223" max="15223" width="29.625" style="186" bestFit="1" customWidth="1"/>
    <col min="15224" max="15224" width="25.25" style="186" bestFit="1" customWidth="1"/>
    <col min="15225" max="15225" width="29.625" style="186" bestFit="1" customWidth="1"/>
    <col min="15226" max="15226" width="25.25" style="186" bestFit="1" customWidth="1"/>
    <col min="15227" max="15228" width="18.875" style="186" bestFit="1" customWidth="1"/>
    <col min="15229" max="15229" width="21" style="186" bestFit="1" customWidth="1"/>
    <col min="15230" max="15230" width="20.875" style="186" bestFit="1" customWidth="1"/>
    <col min="15231" max="15231" width="12.625" style="186" bestFit="1" customWidth="1"/>
    <col min="15232" max="15232" width="15.125" style="186" bestFit="1" customWidth="1"/>
    <col min="15233" max="15233" width="7.125" style="186" bestFit="1" customWidth="1"/>
    <col min="15234" max="15234" width="19.25" style="186" bestFit="1" customWidth="1"/>
    <col min="15235" max="15237" width="15.125" style="186" bestFit="1" customWidth="1"/>
    <col min="15238" max="15238" width="17.25" style="186" bestFit="1" customWidth="1"/>
    <col min="15239" max="15241" width="15.125" style="186" bestFit="1" customWidth="1"/>
    <col min="15242" max="15243" width="17.25" style="186" bestFit="1" customWidth="1"/>
    <col min="15244" max="15244" width="15.125" style="186" bestFit="1" customWidth="1"/>
    <col min="15245" max="15246" width="17.25" style="186" bestFit="1" customWidth="1"/>
    <col min="15247" max="15247" width="15.125" style="186" bestFit="1" customWidth="1"/>
    <col min="15248" max="15249" width="17.25" style="186" bestFit="1" customWidth="1"/>
    <col min="15250" max="15250" width="19.25" style="186" bestFit="1" customWidth="1"/>
    <col min="15251" max="15252" width="21.375" style="186" bestFit="1" customWidth="1"/>
    <col min="15253" max="15253" width="23.5" style="186" bestFit="1" customWidth="1"/>
    <col min="15254" max="15254" width="21.375" style="186" bestFit="1" customWidth="1"/>
    <col min="15255" max="15255" width="19.25" style="186" bestFit="1" customWidth="1"/>
    <col min="15256" max="15257" width="21.375" style="186" bestFit="1" customWidth="1"/>
    <col min="15258" max="15258" width="23.5" style="186" bestFit="1" customWidth="1"/>
    <col min="15259" max="15259" width="21.375" style="186" bestFit="1" customWidth="1"/>
    <col min="15260" max="15260" width="17.25" style="186" bestFit="1" customWidth="1"/>
    <col min="15261" max="15263" width="19.25" style="186" bestFit="1" customWidth="1"/>
    <col min="15264" max="15264" width="18.375" style="186" bestFit="1" customWidth="1"/>
    <col min="15265" max="15266" width="20.375" style="186" bestFit="1" customWidth="1"/>
    <col min="15267" max="15267" width="13" style="186" bestFit="1" customWidth="1"/>
    <col min="15268" max="15269" width="19.25" style="186" bestFit="1" customWidth="1"/>
    <col min="15270" max="15271" width="17.25" style="186" bestFit="1" customWidth="1"/>
    <col min="15272" max="15274" width="19.25" style="186" bestFit="1" customWidth="1"/>
    <col min="15275" max="15276" width="21.375" style="186" bestFit="1" customWidth="1"/>
    <col min="15277" max="15277" width="19.25" style="186" bestFit="1" customWidth="1"/>
    <col min="15278" max="15279" width="21.375" style="186" bestFit="1" customWidth="1"/>
    <col min="15280" max="15280" width="23.5" style="186" bestFit="1" customWidth="1"/>
    <col min="15281" max="15282" width="21.375" style="186" bestFit="1" customWidth="1"/>
    <col min="15283" max="15285" width="23.5" style="186" bestFit="1" customWidth="1"/>
    <col min="15286" max="15287" width="25.5" style="186" bestFit="1" customWidth="1"/>
    <col min="15288" max="15288" width="23.5" style="186" bestFit="1" customWidth="1"/>
    <col min="15289" max="15290" width="25.5" style="186" bestFit="1" customWidth="1"/>
    <col min="15291" max="15291" width="27.625" style="186" bestFit="1" customWidth="1"/>
    <col min="15292" max="15292" width="25.5" style="186" bestFit="1" customWidth="1"/>
    <col min="15293" max="15293" width="22.75" style="186" bestFit="1" customWidth="1"/>
    <col min="15294" max="15294" width="26.875" style="186" bestFit="1" customWidth="1"/>
    <col min="15295" max="15296" width="19.25" style="186" bestFit="1" customWidth="1"/>
    <col min="15297" max="15297" width="25.5" style="186" bestFit="1" customWidth="1"/>
    <col min="15298" max="15299" width="21.375" style="186" bestFit="1" customWidth="1"/>
    <col min="15300" max="15300" width="27.625" style="186" bestFit="1" customWidth="1"/>
    <col min="15301" max="15301" width="8.375" style="186" bestFit="1" customWidth="1"/>
    <col min="15302" max="15304" width="16.75" style="186" bestFit="1" customWidth="1"/>
    <col min="15305" max="15305" width="18.875" style="186" bestFit="1" customWidth="1"/>
    <col min="15306" max="15306" width="23.5" style="186" bestFit="1" customWidth="1"/>
    <col min="15307" max="15307" width="25.5" style="186" bestFit="1" customWidth="1"/>
    <col min="15308" max="15309" width="8.375" style="186" bestFit="1" customWidth="1"/>
    <col min="15310" max="15310" width="10.25" style="186" bestFit="1" customWidth="1"/>
    <col min="15311" max="15311" width="13.75" style="186" bestFit="1" customWidth="1"/>
    <col min="15312" max="15312" width="15.125" style="186" bestFit="1" customWidth="1"/>
    <col min="15313" max="15315" width="21.5" style="186" bestFit="1" customWidth="1"/>
    <col min="15316" max="15317" width="19.25" style="186" bestFit="1" customWidth="1"/>
    <col min="15318" max="15318" width="6.625" style="186" bestFit="1" customWidth="1"/>
    <col min="15319" max="15319" width="9" style="186"/>
    <col min="15320" max="15320" width="15.125" style="186" bestFit="1" customWidth="1"/>
    <col min="15321" max="15321" width="13" style="186" bestFit="1" customWidth="1"/>
    <col min="15322" max="15324" width="9" style="186"/>
    <col min="15325" max="15325" width="13" style="186" bestFit="1" customWidth="1"/>
    <col min="15326" max="15326" width="15" style="186" customWidth="1"/>
    <col min="15327" max="15327" width="13" style="186" bestFit="1" customWidth="1"/>
    <col min="15328" max="15328" width="9" style="186"/>
    <col min="15329" max="15331" width="12.375" style="186" bestFit="1" customWidth="1"/>
    <col min="15332" max="15332" width="11" style="186" bestFit="1" customWidth="1"/>
    <col min="15333" max="15333" width="20.375" style="186" bestFit="1" customWidth="1"/>
    <col min="15334" max="15335" width="27.75" style="186" bestFit="1" customWidth="1"/>
    <col min="15336" max="15337" width="19.375" style="186" bestFit="1" customWidth="1"/>
    <col min="15338" max="15338" width="17.25" style="186" bestFit="1" customWidth="1"/>
    <col min="15339" max="15339" width="19.375" style="186" bestFit="1" customWidth="1"/>
    <col min="15340" max="15341" width="9" style="186"/>
    <col min="15342" max="15342" width="17.375" style="186" bestFit="1" customWidth="1"/>
    <col min="15343" max="15343" width="9" style="186"/>
    <col min="15344" max="15344" width="17.375" style="186" bestFit="1" customWidth="1"/>
    <col min="15345" max="15346" width="9" style="186"/>
    <col min="15347" max="15348" width="11.125" style="186" bestFit="1" customWidth="1"/>
    <col min="15349" max="15349" width="5.25" style="186" bestFit="1" customWidth="1"/>
    <col min="15350" max="15350" width="9" style="186"/>
    <col min="15351" max="15351" width="14.25" style="186" bestFit="1" customWidth="1"/>
    <col min="15352" max="15352" width="17.875" style="186" bestFit="1" customWidth="1"/>
    <col min="15353" max="15353" width="5.25" style="186" bestFit="1" customWidth="1"/>
    <col min="15354" max="15354" width="9" style="186"/>
    <col min="15355" max="15355" width="11" style="186" bestFit="1" customWidth="1"/>
    <col min="15356" max="15356" width="8.375" style="186" bestFit="1" customWidth="1"/>
    <col min="15357" max="15357" width="9.625" style="186" bestFit="1" customWidth="1"/>
    <col min="15358" max="15358" width="15.125" style="186" bestFit="1" customWidth="1"/>
    <col min="15359" max="15359" width="11.125" style="186" bestFit="1" customWidth="1"/>
    <col min="15360" max="15360" width="9.5" style="186" bestFit="1" customWidth="1"/>
    <col min="15361" max="15361" width="11" style="186" bestFit="1" customWidth="1"/>
    <col min="15362" max="15370" width="15.125" style="186" bestFit="1" customWidth="1"/>
    <col min="15371" max="15371" width="7.125" style="186" bestFit="1" customWidth="1"/>
    <col min="15372" max="15372" width="11" style="186" bestFit="1" customWidth="1"/>
    <col min="15373" max="15373" width="15.125" style="186" bestFit="1" customWidth="1"/>
    <col min="15374" max="15374" width="19.25" style="186" bestFit="1" customWidth="1"/>
    <col min="15375" max="15375" width="15.125" style="186" bestFit="1" customWidth="1"/>
    <col min="15376" max="15376" width="19.25" style="186" bestFit="1" customWidth="1"/>
    <col min="15377" max="15377" width="15.125" style="186" bestFit="1" customWidth="1"/>
    <col min="15378" max="15378" width="19.25" style="186" bestFit="1" customWidth="1"/>
    <col min="15379" max="15379" width="15.125" style="186" bestFit="1" customWidth="1"/>
    <col min="15380" max="15380" width="19.25" style="186" bestFit="1" customWidth="1"/>
    <col min="15381" max="15381" width="15.125" style="186" bestFit="1" customWidth="1"/>
    <col min="15382" max="15382" width="19.25" style="186" bestFit="1" customWidth="1"/>
    <col min="15383" max="15383" width="13" style="186" bestFit="1" customWidth="1"/>
    <col min="15384" max="15384" width="17.25" style="186" bestFit="1" customWidth="1"/>
    <col min="15385" max="15385" width="15.125" style="186" bestFit="1" customWidth="1"/>
    <col min="15386" max="15386" width="19.25" style="186" bestFit="1" customWidth="1"/>
    <col min="15387" max="15387" width="15.125" style="186" bestFit="1" customWidth="1"/>
    <col min="15388" max="15388" width="19.25" style="186" bestFit="1" customWidth="1"/>
    <col min="15389" max="15394" width="21.375" style="186" bestFit="1" customWidth="1"/>
    <col min="15395" max="15396" width="17.25" style="186" bestFit="1" customWidth="1"/>
    <col min="15397" max="15397" width="7.125" style="186" bestFit="1" customWidth="1"/>
    <col min="15398" max="15398" width="11" style="186" bestFit="1" customWidth="1"/>
    <col min="15399" max="15399" width="7.125" style="186" bestFit="1" customWidth="1"/>
    <col min="15400" max="15401" width="11" style="186" bestFit="1" customWidth="1"/>
    <col min="15402" max="15402" width="15.125" style="186" bestFit="1" customWidth="1"/>
    <col min="15403" max="15403" width="16.5" style="186" bestFit="1" customWidth="1"/>
    <col min="15404" max="15404" width="20.625" style="186" bestFit="1" customWidth="1"/>
    <col min="15405" max="15405" width="7.125" style="186" bestFit="1" customWidth="1"/>
    <col min="15406" max="15408" width="11" style="186" bestFit="1" customWidth="1"/>
    <col min="15409" max="15409" width="15.125" style="186" bestFit="1" customWidth="1"/>
    <col min="15410" max="15412" width="11" style="186" bestFit="1" customWidth="1"/>
    <col min="15413" max="15413" width="13" style="186" bestFit="1" customWidth="1"/>
    <col min="15414" max="15414" width="11" style="186" bestFit="1" customWidth="1"/>
    <col min="15415" max="15415" width="15.125" style="186" bestFit="1" customWidth="1"/>
    <col min="15416" max="15416" width="17.25" style="186" bestFit="1" customWidth="1"/>
    <col min="15417" max="15417" width="7.125" style="186" bestFit="1" customWidth="1"/>
    <col min="15418" max="15418" width="13" style="186" bestFit="1" customWidth="1"/>
    <col min="15419" max="15420" width="12.375" style="186" bestFit="1" customWidth="1"/>
    <col min="15421" max="15422" width="15.125" style="186" bestFit="1" customWidth="1"/>
    <col min="15423" max="15424" width="18.625" style="186" bestFit="1" customWidth="1"/>
    <col min="15425" max="15426" width="21.375" style="186" bestFit="1" customWidth="1"/>
    <col min="15427" max="15427" width="17.25" style="186" bestFit="1" customWidth="1"/>
    <col min="15428" max="15428" width="11" style="186" bestFit="1" customWidth="1"/>
    <col min="15429" max="15430" width="15.125" style="186" bestFit="1" customWidth="1"/>
    <col min="15431" max="15431" width="11" style="186" bestFit="1" customWidth="1"/>
    <col min="15432" max="15433" width="15.125" style="186" bestFit="1" customWidth="1"/>
    <col min="15434" max="15434" width="11.875" style="186" bestFit="1" customWidth="1"/>
    <col min="15435" max="15435" width="16.375" style="186" bestFit="1" customWidth="1"/>
    <col min="15436" max="15436" width="15.125" style="186" bestFit="1" customWidth="1"/>
    <col min="15437" max="15437" width="11" style="186" bestFit="1" customWidth="1"/>
    <col min="15438" max="15439" width="15.125" style="186" bestFit="1" customWidth="1"/>
    <col min="15440" max="15440" width="11" style="186" bestFit="1" customWidth="1"/>
    <col min="15441" max="15442" width="15.125" style="186" bestFit="1" customWidth="1"/>
    <col min="15443" max="15443" width="5.25" style="186" bestFit="1" customWidth="1"/>
    <col min="15444" max="15445" width="9" style="186"/>
    <col min="15446" max="15446" width="7.125" style="186" bestFit="1" customWidth="1"/>
    <col min="15447" max="15447" width="9" style="186"/>
    <col min="15448" max="15448" width="59.375" style="186" bestFit="1" customWidth="1"/>
    <col min="15449" max="15449" width="45.5" style="186" bestFit="1" customWidth="1"/>
    <col min="15450" max="15450" width="27.625" style="186" bestFit="1" customWidth="1"/>
    <col min="15451" max="15451" width="11" style="186" bestFit="1" customWidth="1"/>
    <col min="15452" max="15455" width="13" style="186" bestFit="1" customWidth="1"/>
    <col min="15456" max="15456" width="14.375" style="186" bestFit="1" customWidth="1"/>
    <col min="15457" max="15457" width="13" style="186" bestFit="1" customWidth="1"/>
    <col min="15458" max="15459" width="18.125" style="186" bestFit="1" customWidth="1"/>
    <col min="15460" max="15460" width="20.25" style="186" bestFit="1" customWidth="1"/>
    <col min="15461" max="15461" width="17.625" style="186" bestFit="1" customWidth="1"/>
    <col min="15462" max="15462" width="15.125" style="186" bestFit="1" customWidth="1"/>
    <col min="15463" max="15463" width="21.375" style="186" bestFit="1" customWidth="1"/>
    <col min="15464" max="15464" width="12.875" style="186" bestFit="1" customWidth="1"/>
    <col min="15465" max="15465" width="13" style="186" bestFit="1" customWidth="1"/>
    <col min="15466" max="15466" width="21.5" style="186" bestFit="1" customWidth="1"/>
    <col min="15467" max="15468" width="13.125" style="186" bestFit="1" customWidth="1"/>
    <col min="15469" max="15469" width="21.25" style="186" bestFit="1" customWidth="1"/>
    <col min="15470" max="15470" width="17.375" style="186" bestFit="1" customWidth="1"/>
    <col min="15471" max="15471" width="13.125" style="186" bestFit="1" customWidth="1"/>
    <col min="15472" max="15472" width="15.125" style="186" bestFit="1" customWidth="1"/>
    <col min="15473" max="15473" width="25.25" style="186" bestFit="1" customWidth="1"/>
    <col min="15474" max="15474" width="18.875" style="186" bestFit="1" customWidth="1"/>
    <col min="15475" max="15475" width="28" style="186" bestFit="1" customWidth="1"/>
    <col min="15476" max="15476" width="26.75" style="186" bestFit="1" customWidth="1"/>
    <col min="15477" max="15477" width="28" style="186" bestFit="1" customWidth="1"/>
    <col min="15478" max="15478" width="25.25" style="186" bestFit="1" customWidth="1"/>
    <col min="15479" max="15479" width="29.625" style="186" bestFit="1" customWidth="1"/>
    <col min="15480" max="15480" width="25.25" style="186" bestFit="1" customWidth="1"/>
    <col min="15481" max="15481" width="29.625" style="186" bestFit="1" customWidth="1"/>
    <col min="15482" max="15482" width="25.25" style="186" bestFit="1" customWidth="1"/>
    <col min="15483" max="15484" width="18.875" style="186" bestFit="1" customWidth="1"/>
    <col min="15485" max="15485" width="21" style="186" bestFit="1" customWidth="1"/>
    <col min="15486" max="15486" width="20.875" style="186" bestFit="1" customWidth="1"/>
    <col min="15487" max="15487" width="12.625" style="186" bestFit="1" customWidth="1"/>
    <col min="15488" max="15488" width="15.125" style="186" bestFit="1" customWidth="1"/>
    <col min="15489" max="15489" width="7.125" style="186" bestFit="1" customWidth="1"/>
    <col min="15490" max="15490" width="19.25" style="186" bestFit="1" customWidth="1"/>
    <col min="15491" max="15493" width="15.125" style="186" bestFit="1" customWidth="1"/>
    <col min="15494" max="15494" width="17.25" style="186" bestFit="1" customWidth="1"/>
    <col min="15495" max="15497" width="15.125" style="186" bestFit="1" customWidth="1"/>
    <col min="15498" max="15499" width="17.25" style="186" bestFit="1" customWidth="1"/>
    <col min="15500" max="15500" width="15.125" style="186" bestFit="1" customWidth="1"/>
    <col min="15501" max="15502" width="17.25" style="186" bestFit="1" customWidth="1"/>
    <col min="15503" max="15503" width="15.125" style="186" bestFit="1" customWidth="1"/>
    <col min="15504" max="15505" width="17.25" style="186" bestFit="1" customWidth="1"/>
    <col min="15506" max="15506" width="19.25" style="186" bestFit="1" customWidth="1"/>
    <col min="15507" max="15508" width="21.375" style="186" bestFit="1" customWidth="1"/>
    <col min="15509" max="15509" width="23.5" style="186" bestFit="1" customWidth="1"/>
    <col min="15510" max="15510" width="21.375" style="186" bestFit="1" customWidth="1"/>
    <col min="15511" max="15511" width="19.25" style="186" bestFit="1" customWidth="1"/>
    <col min="15512" max="15513" width="21.375" style="186" bestFit="1" customWidth="1"/>
    <col min="15514" max="15514" width="23.5" style="186" bestFit="1" customWidth="1"/>
    <col min="15515" max="15515" width="21.375" style="186" bestFit="1" customWidth="1"/>
    <col min="15516" max="15516" width="17.25" style="186" bestFit="1" customWidth="1"/>
    <col min="15517" max="15519" width="19.25" style="186" bestFit="1" customWidth="1"/>
    <col min="15520" max="15520" width="18.375" style="186" bestFit="1" customWidth="1"/>
    <col min="15521" max="15522" width="20.375" style="186" bestFit="1" customWidth="1"/>
    <col min="15523" max="15523" width="13" style="186" bestFit="1" customWidth="1"/>
    <col min="15524" max="15525" width="19.25" style="186" bestFit="1" customWidth="1"/>
    <col min="15526" max="15527" width="17.25" style="186" bestFit="1" customWidth="1"/>
    <col min="15528" max="15530" width="19.25" style="186" bestFit="1" customWidth="1"/>
    <col min="15531" max="15532" width="21.375" style="186" bestFit="1" customWidth="1"/>
    <col min="15533" max="15533" width="19.25" style="186" bestFit="1" customWidth="1"/>
    <col min="15534" max="15535" width="21.375" style="186" bestFit="1" customWidth="1"/>
    <col min="15536" max="15536" width="23.5" style="186" bestFit="1" customWidth="1"/>
    <col min="15537" max="15538" width="21.375" style="186" bestFit="1" customWidth="1"/>
    <col min="15539" max="15541" width="23.5" style="186" bestFit="1" customWidth="1"/>
    <col min="15542" max="15543" width="25.5" style="186" bestFit="1" customWidth="1"/>
    <col min="15544" max="15544" width="23.5" style="186" bestFit="1" customWidth="1"/>
    <col min="15545" max="15546" width="25.5" style="186" bestFit="1" customWidth="1"/>
    <col min="15547" max="15547" width="27.625" style="186" bestFit="1" customWidth="1"/>
    <col min="15548" max="15548" width="25.5" style="186" bestFit="1" customWidth="1"/>
    <col min="15549" max="15549" width="22.75" style="186" bestFit="1" customWidth="1"/>
    <col min="15550" max="15550" width="26.875" style="186" bestFit="1" customWidth="1"/>
    <col min="15551" max="15552" width="19.25" style="186" bestFit="1" customWidth="1"/>
    <col min="15553" max="15553" width="25.5" style="186" bestFit="1" customWidth="1"/>
    <col min="15554" max="15555" width="21.375" style="186" bestFit="1" customWidth="1"/>
    <col min="15556" max="15556" width="27.625" style="186" bestFit="1" customWidth="1"/>
    <col min="15557" max="15557" width="8.375" style="186" bestFit="1" customWidth="1"/>
    <col min="15558" max="15560" width="16.75" style="186" bestFit="1" customWidth="1"/>
    <col min="15561" max="15561" width="18.875" style="186" bestFit="1" customWidth="1"/>
    <col min="15562" max="15562" width="23.5" style="186" bestFit="1" customWidth="1"/>
    <col min="15563" max="15563" width="25.5" style="186" bestFit="1" customWidth="1"/>
    <col min="15564" max="15565" width="8.375" style="186" bestFit="1" customWidth="1"/>
    <col min="15566" max="15566" width="10.25" style="186" bestFit="1" customWidth="1"/>
    <col min="15567" max="15567" width="13.75" style="186" bestFit="1" customWidth="1"/>
    <col min="15568" max="15568" width="15.125" style="186" bestFit="1" customWidth="1"/>
    <col min="15569" max="15571" width="21.5" style="186" bestFit="1" customWidth="1"/>
    <col min="15572" max="15573" width="19.25" style="186" bestFit="1" customWidth="1"/>
    <col min="15574" max="15574" width="6.625" style="186" bestFit="1" customWidth="1"/>
    <col min="15575" max="15575" width="9" style="186"/>
    <col min="15576" max="15576" width="15.125" style="186" bestFit="1" customWidth="1"/>
    <col min="15577" max="15577" width="13" style="186" bestFit="1" customWidth="1"/>
    <col min="15578" max="15580" width="9" style="186"/>
    <col min="15581" max="15581" width="13" style="186" bestFit="1" customWidth="1"/>
    <col min="15582" max="15582" width="15" style="186" customWidth="1"/>
    <col min="15583" max="15583" width="13" style="186" bestFit="1" customWidth="1"/>
    <col min="15584" max="15584" width="9" style="186"/>
    <col min="15585" max="15587" width="12.375" style="186" bestFit="1" customWidth="1"/>
    <col min="15588" max="15588" width="11" style="186" bestFit="1" customWidth="1"/>
    <col min="15589" max="15589" width="20.375" style="186" bestFit="1" customWidth="1"/>
    <col min="15590" max="15591" width="27.75" style="186" bestFit="1" customWidth="1"/>
    <col min="15592" max="15593" width="19.375" style="186" bestFit="1" customWidth="1"/>
    <col min="15594" max="15594" width="17.25" style="186" bestFit="1" customWidth="1"/>
    <col min="15595" max="15595" width="19.375" style="186" bestFit="1" customWidth="1"/>
    <col min="15596" max="15597" width="9" style="186"/>
    <col min="15598" max="15598" width="17.375" style="186" bestFit="1" customWidth="1"/>
    <col min="15599" max="15599" width="9" style="186"/>
    <col min="15600" max="15600" width="17.375" style="186" bestFit="1" customWidth="1"/>
    <col min="15601" max="15602" width="9" style="186"/>
    <col min="15603" max="15604" width="11.125" style="186" bestFit="1" customWidth="1"/>
    <col min="15605" max="15605" width="5.25" style="186" bestFit="1" customWidth="1"/>
    <col min="15606" max="15606" width="9" style="186"/>
    <col min="15607" max="15607" width="14.25" style="186" bestFit="1" customWidth="1"/>
    <col min="15608" max="15608" width="17.875" style="186" bestFit="1" customWidth="1"/>
    <col min="15609" max="15609" width="5.25" style="186" bestFit="1" customWidth="1"/>
    <col min="15610" max="15610" width="9" style="186"/>
    <col min="15611" max="15611" width="11" style="186" bestFit="1" customWidth="1"/>
    <col min="15612" max="15612" width="8.375" style="186" bestFit="1" customWidth="1"/>
    <col min="15613" max="15613" width="9.625" style="186" bestFit="1" customWidth="1"/>
    <col min="15614" max="15614" width="15.125" style="186" bestFit="1" customWidth="1"/>
    <col min="15615" max="15615" width="11.125" style="186" bestFit="1" customWidth="1"/>
    <col min="15616" max="15616" width="9.5" style="186" bestFit="1" customWidth="1"/>
    <col min="15617" max="15617" width="11" style="186" bestFit="1" customWidth="1"/>
    <col min="15618" max="15626" width="15.125" style="186" bestFit="1" customWidth="1"/>
    <col min="15627" max="15627" width="7.125" style="186" bestFit="1" customWidth="1"/>
    <col min="15628" max="15628" width="11" style="186" bestFit="1" customWidth="1"/>
    <col min="15629" max="15629" width="15.125" style="186" bestFit="1" customWidth="1"/>
    <col min="15630" max="15630" width="19.25" style="186" bestFit="1" customWidth="1"/>
    <col min="15631" max="15631" width="15.125" style="186" bestFit="1" customWidth="1"/>
    <col min="15632" max="15632" width="19.25" style="186" bestFit="1" customWidth="1"/>
    <col min="15633" max="15633" width="15.125" style="186" bestFit="1" customWidth="1"/>
    <col min="15634" max="15634" width="19.25" style="186" bestFit="1" customWidth="1"/>
    <col min="15635" max="15635" width="15.125" style="186" bestFit="1" customWidth="1"/>
    <col min="15636" max="15636" width="19.25" style="186" bestFit="1" customWidth="1"/>
    <col min="15637" max="15637" width="15.125" style="186" bestFit="1" customWidth="1"/>
    <col min="15638" max="15638" width="19.25" style="186" bestFit="1" customWidth="1"/>
    <col min="15639" max="15639" width="13" style="186" bestFit="1" customWidth="1"/>
    <col min="15640" max="15640" width="17.25" style="186" bestFit="1" customWidth="1"/>
    <col min="15641" max="15641" width="15.125" style="186" bestFit="1" customWidth="1"/>
    <col min="15642" max="15642" width="19.25" style="186" bestFit="1" customWidth="1"/>
    <col min="15643" max="15643" width="15.125" style="186" bestFit="1" customWidth="1"/>
    <col min="15644" max="15644" width="19.25" style="186" bestFit="1" customWidth="1"/>
    <col min="15645" max="15650" width="21.375" style="186" bestFit="1" customWidth="1"/>
    <col min="15651" max="15652" width="17.25" style="186" bestFit="1" customWidth="1"/>
    <col min="15653" max="15653" width="7.125" style="186" bestFit="1" customWidth="1"/>
    <col min="15654" max="15654" width="11" style="186" bestFit="1" customWidth="1"/>
    <col min="15655" max="15655" width="7.125" style="186" bestFit="1" customWidth="1"/>
    <col min="15656" max="15657" width="11" style="186" bestFit="1" customWidth="1"/>
    <col min="15658" max="15658" width="15.125" style="186" bestFit="1" customWidth="1"/>
    <col min="15659" max="15659" width="16.5" style="186" bestFit="1" customWidth="1"/>
    <col min="15660" max="15660" width="20.625" style="186" bestFit="1" customWidth="1"/>
    <col min="15661" max="15661" width="7.125" style="186" bestFit="1" customWidth="1"/>
    <col min="15662" max="15664" width="11" style="186" bestFit="1" customWidth="1"/>
    <col min="15665" max="15665" width="15.125" style="186" bestFit="1" customWidth="1"/>
    <col min="15666" max="15668" width="11" style="186" bestFit="1" customWidth="1"/>
    <col min="15669" max="15669" width="13" style="186" bestFit="1" customWidth="1"/>
    <col min="15670" max="15670" width="11" style="186" bestFit="1" customWidth="1"/>
    <col min="15671" max="15671" width="15.125" style="186" bestFit="1" customWidth="1"/>
    <col min="15672" max="15672" width="17.25" style="186" bestFit="1" customWidth="1"/>
    <col min="15673" max="15673" width="7.125" style="186" bestFit="1" customWidth="1"/>
    <col min="15674" max="15674" width="13" style="186" bestFit="1" customWidth="1"/>
    <col min="15675" max="15676" width="12.375" style="186" bestFit="1" customWidth="1"/>
    <col min="15677" max="15678" width="15.125" style="186" bestFit="1" customWidth="1"/>
    <col min="15679" max="15680" width="18.625" style="186" bestFit="1" customWidth="1"/>
    <col min="15681" max="15682" width="21.375" style="186" bestFit="1" customWidth="1"/>
    <col min="15683" max="15683" width="17.25" style="186" bestFit="1" customWidth="1"/>
    <col min="15684" max="15684" width="11" style="186" bestFit="1" customWidth="1"/>
    <col min="15685" max="15686" width="15.125" style="186" bestFit="1" customWidth="1"/>
    <col min="15687" max="15687" width="11" style="186" bestFit="1" customWidth="1"/>
    <col min="15688" max="15689" width="15.125" style="186" bestFit="1" customWidth="1"/>
    <col min="15690" max="15690" width="11.875" style="186" bestFit="1" customWidth="1"/>
    <col min="15691" max="15691" width="16.375" style="186" bestFit="1" customWidth="1"/>
    <col min="15692" max="15692" width="15.125" style="186" bestFit="1" customWidth="1"/>
    <col min="15693" max="15693" width="11" style="186" bestFit="1" customWidth="1"/>
    <col min="15694" max="15695" width="15.125" style="186" bestFit="1" customWidth="1"/>
    <col min="15696" max="15696" width="11" style="186" bestFit="1" customWidth="1"/>
    <col min="15697" max="15698" width="15.125" style="186" bestFit="1" customWidth="1"/>
    <col min="15699" max="15699" width="5.25" style="186" bestFit="1" customWidth="1"/>
    <col min="15700" max="15701" width="9" style="186"/>
    <col min="15702" max="15702" width="7.125" style="186" bestFit="1" customWidth="1"/>
    <col min="15703" max="15703" width="9" style="186"/>
    <col min="15704" max="15704" width="59.375" style="186" bestFit="1" customWidth="1"/>
    <col min="15705" max="15705" width="45.5" style="186" bestFit="1" customWidth="1"/>
    <col min="15706" max="15706" width="27.625" style="186" bestFit="1" customWidth="1"/>
    <col min="15707" max="15707" width="11" style="186" bestFit="1" customWidth="1"/>
    <col min="15708" max="15711" width="13" style="186" bestFit="1" customWidth="1"/>
    <col min="15712" max="15712" width="14.375" style="186" bestFit="1" customWidth="1"/>
    <col min="15713" max="15713" width="13" style="186" bestFit="1" customWidth="1"/>
    <col min="15714" max="15715" width="18.125" style="186" bestFit="1" customWidth="1"/>
    <col min="15716" max="15716" width="20.25" style="186" bestFit="1" customWidth="1"/>
    <col min="15717" max="15717" width="17.625" style="186" bestFit="1" customWidth="1"/>
    <col min="15718" max="15718" width="15.125" style="186" bestFit="1" customWidth="1"/>
    <col min="15719" max="15719" width="21.375" style="186" bestFit="1" customWidth="1"/>
    <col min="15720" max="15720" width="12.875" style="186" bestFit="1" customWidth="1"/>
    <col min="15721" max="15721" width="13" style="186" bestFit="1" customWidth="1"/>
    <col min="15722" max="15722" width="21.5" style="186" bestFit="1" customWidth="1"/>
    <col min="15723" max="15724" width="13.125" style="186" bestFit="1" customWidth="1"/>
    <col min="15725" max="15725" width="21.25" style="186" bestFit="1" customWidth="1"/>
    <col min="15726" max="15726" width="17.375" style="186" bestFit="1" customWidth="1"/>
    <col min="15727" max="15727" width="13.125" style="186" bestFit="1" customWidth="1"/>
    <col min="15728" max="15728" width="15.125" style="186" bestFit="1" customWidth="1"/>
    <col min="15729" max="15729" width="25.25" style="186" bestFit="1" customWidth="1"/>
    <col min="15730" max="15730" width="18.875" style="186" bestFit="1" customWidth="1"/>
    <col min="15731" max="15731" width="28" style="186" bestFit="1" customWidth="1"/>
    <col min="15732" max="15732" width="26.75" style="186" bestFit="1" customWidth="1"/>
    <col min="15733" max="15733" width="28" style="186" bestFit="1" customWidth="1"/>
    <col min="15734" max="15734" width="25.25" style="186" bestFit="1" customWidth="1"/>
    <col min="15735" max="15735" width="29.625" style="186" bestFit="1" customWidth="1"/>
    <col min="15736" max="15736" width="25.25" style="186" bestFit="1" customWidth="1"/>
    <col min="15737" max="15737" width="29.625" style="186" bestFit="1" customWidth="1"/>
    <col min="15738" max="15738" width="25.25" style="186" bestFit="1" customWidth="1"/>
    <col min="15739" max="15740" width="18.875" style="186" bestFit="1" customWidth="1"/>
    <col min="15741" max="15741" width="21" style="186" bestFit="1" customWidth="1"/>
    <col min="15742" max="15742" width="20.875" style="186" bestFit="1" customWidth="1"/>
    <col min="15743" max="15743" width="12.625" style="186" bestFit="1" customWidth="1"/>
    <col min="15744" max="15744" width="15.125" style="186" bestFit="1" customWidth="1"/>
    <col min="15745" max="15745" width="7.125" style="186" bestFit="1" customWidth="1"/>
    <col min="15746" max="15746" width="19.25" style="186" bestFit="1" customWidth="1"/>
    <col min="15747" max="15749" width="15.125" style="186" bestFit="1" customWidth="1"/>
    <col min="15750" max="15750" width="17.25" style="186" bestFit="1" customWidth="1"/>
    <col min="15751" max="15753" width="15.125" style="186" bestFit="1" customWidth="1"/>
    <col min="15754" max="15755" width="17.25" style="186" bestFit="1" customWidth="1"/>
    <col min="15756" max="15756" width="15.125" style="186" bestFit="1" customWidth="1"/>
    <col min="15757" max="15758" width="17.25" style="186" bestFit="1" customWidth="1"/>
    <col min="15759" max="15759" width="15.125" style="186" bestFit="1" customWidth="1"/>
    <col min="15760" max="15761" width="17.25" style="186" bestFit="1" customWidth="1"/>
    <col min="15762" max="15762" width="19.25" style="186" bestFit="1" customWidth="1"/>
    <col min="15763" max="15764" width="21.375" style="186" bestFit="1" customWidth="1"/>
    <col min="15765" max="15765" width="23.5" style="186" bestFit="1" customWidth="1"/>
    <col min="15766" max="15766" width="21.375" style="186" bestFit="1" customWidth="1"/>
    <col min="15767" max="15767" width="19.25" style="186" bestFit="1" customWidth="1"/>
    <col min="15768" max="15769" width="21.375" style="186" bestFit="1" customWidth="1"/>
    <col min="15770" max="15770" width="23.5" style="186" bestFit="1" customWidth="1"/>
    <col min="15771" max="15771" width="21.375" style="186" bestFit="1" customWidth="1"/>
    <col min="15772" max="15772" width="17.25" style="186" bestFit="1" customWidth="1"/>
    <col min="15773" max="15775" width="19.25" style="186" bestFit="1" customWidth="1"/>
    <col min="15776" max="15776" width="18.375" style="186" bestFit="1" customWidth="1"/>
    <col min="15777" max="15778" width="20.375" style="186" bestFit="1" customWidth="1"/>
    <col min="15779" max="15779" width="13" style="186" bestFit="1" customWidth="1"/>
    <col min="15780" max="15781" width="19.25" style="186" bestFit="1" customWidth="1"/>
    <col min="15782" max="15783" width="17.25" style="186" bestFit="1" customWidth="1"/>
    <col min="15784" max="15786" width="19.25" style="186" bestFit="1" customWidth="1"/>
    <col min="15787" max="15788" width="21.375" style="186" bestFit="1" customWidth="1"/>
    <col min="15789" max="15789" width="19.25" style="186" bestFit="1" customWidth="1"/>
    <col min="15790" max="15791" width="21.375" style="186" bestFit="1" customWidth="1"/>
    <col min="15792" max="15792" width="23.5" style="186" bestFit="1" customWidth="1"/>
    <col min="15793" max="15794" width="21.375" style="186" bestFit="1" customWidth="1"/>
    <col min="15795" max="15797" width="23.5" style="186" bestFit="1" customWidth="1"/>
    <col min="15798" max="15799" width="25.5" style="186" bestFit="1" customWidth="1"/>
    <col min="15800" max="15800" width="23.5" style="186" bestFit="1" customWidth="1"/>
    <col min="15801" max="15802" width="25.5" style="186" bestFit="1" customWidth="1"/>
    <col min="15803" max="15803" width="27.625" style="186" bestFit="1" customWidth="1"/>
    <col min="15804" max="15804" width="25.5" style="186" bestFit="1" customWidth="1"/>
    <col min="15805" max="15805" width="22.75" style="186" bestFit="1" customWidth="1"/>
    <col min="15806" max="15806" width="26.875" style="186" bestFit="1" customWidth="1"/>
    <col min="15807" max="15808" width="19.25" style="186" bestFit="1" customWidth="1"/>
    <col min="15809" max="15809" width="25.5" style="186" bestFit="1" customWidth="1"/>
    <col min="15810" max="15811" width="21.375" style="186" bestFit="1" customWidth="1"/>
    <col min="15812" max="15812" width="27.625" style="186" bestFit="1" customWidth="1"/>
    <col min="15813" max="15813" width="8.375" style="186" bestFit="1" customWidth="1"/>
    <col min="15814" max="15816" width="16.75" style="186" bestFit="1" customWidth="1"/>
    <col min="15817" max="15817" width="18.875" style="186" bestFit="1" customWidth="1"/>
    <col min="15818" max="15818" width="23.5" style="186" bestFit="1" customWidth="1"/>
    <col min="15819" max="15819" width="25.5" style="186" bestFit="1" customWidth="1"/>
    <col min="15820" max="15821" width="8.375" style="186" bestFit="1" customWidth="1"/>
    <col min="15822" max="15822" width="10.25" style="186" bestFit="1" customWidth="1"/>
    <col min="15823" max="15823" width="13.75" style="186" bestFit="1" customWidth="1"/>
    <col min="15824" max="15824" width="15.125" style="186" bestFit="1" customWidth="1"/>
    <col min="15825" max="15827" width="21.5" style="186" bestFit="1" customWidth="1"/>
    <col min="15828" max="15829" width="19.25" style="186" bestFit="1" customWidth="1"/>
    <col min="15830" max="15830" width="6.625" style="186" bestFit="1" customWidth="1"/>
    <col min="15831" max="15831" width="9" style="186"/>
    <col min="15832" max="15832" width="15.125" style="186" bestFit="1" customWidth="1"/>
    <col min="15833" max="15833" width="13" style="186" bestFit="1" customWidth="1"/>
    <col min="15834" max="15836" width="9" style="186"/>
    <col min="15837" max="15837" width="13" style="186" bestFit="1" customWidth="1"/>
    <col min="15838" max="15838" width="15" style="186" customWidth="1"/>
    <col min="15839" max="15839" width="13" style="186" bestFit="1" customWidth="1"/>
    <col min="15840" max="15840" width="9" style="186"/>
    <col min="15841" max="15843" width="12.375" style="186" bestFit="1" customWidth="1"/>
    <col min="15844" max="15844" width="11" style="186" bestFit="1" customWidth="1"/>
    <col min="15845" max="15845" width="20.375" style="186" bestFit="1" customWidth="1"/>
    <col min="15846" max="15847" width="27.75" style="186" bestFit="1" customWidth="1"/>
    <col min="15848" max="15849" width="19.375" style="186" bestFit="1" customWidth="1"/>
    <col min="15850" max="15850" width="17.25" style="186" bestFit="1" customWidth="1"/>
    <col min="15851" max="15851" width="19.375" style="186" bestFit="1" customWidth="1"/>
    <col min="15852" max="15853" width="9" style="186"/>
    <col min="15854" max="15854" width="17.375" style="186" bestFit="1" customWidth="1"/>
    <col min="15855" max="15855" width="9" style="186"/>
    <col min="15856" max="15856" width="17.375" style="186" bestFit="1" customWidth="1"/>
    <col min="15857" max="15858" width="9" style="186"/>
    <col min="15859" max="15860" width="11.125" style="186" bestFit="1" customWidth="1"/>
    <col min="15861" max="15861" width="5.25" style="186" bestFit="1" customWidth="1"/>
    <col min="15862" max="15862" width="9" style="186"/>
    <col min="15863" max="15863" width="14.25" style="186" bestFit="1" customWidth="1"/>
    <col min="15864" max="15864" width="17.875" style="186" bestFit="1" customWidth="1"/>
    <col min="15865" max="15865" width="5.25" style="186" bestFit="1" customWidth="1"/>
    <col min="15866" max="15866" width="9" style="186"/>
    <col min="15867" max="15867" width="11" style="186" bestFit="1" customWidth="1"/>
    <col min="15868" max="15868" width="8.375" style="186" bestFit="1" customWidth="1"/>
    <col min="15869" max="15869" width="9.625" style="186" bestFit="1" customWidth="1"/>
    <col min="15870" max="15870" width="15.125" style="186" bestFit="1" customWidth="1"/>
    <col min="15871" max="15871" width="11.125" style="186" bestFit="1" customWidth="1"/>
    <col min="15872" max="15872" width="9.5" style="186" bestFit="1" customWidth="1"/>
    <col min="15873" max="15873" width="11" style="186" bestFit="1" customWidth="1"/>
    <col min="15874" max="15882" width="15.125" style="186" bestFit="1" customWidth="1"/>
    <col min="15883" max="15883" width="7.125" style="186" bestFit="1" customWidth="1"/>
    <col min="15884" max="15884" width="11" style="186" bestFit="1" customWidth="1"/>
    <col min="15885" max="15885" width="15.125" style="186" bestFit="1" customWidth="1"/>
    <col min="15886" max="15886" width="19.25" style="186" bestFit="1" customWidth="1"/>
    <col min="15887" max="15887" width="15.125" style="186" bestFit="1" customWidth="1"/>
    <col min="15888" max="15888" width="19.25" style="186" bestFit="1" customWidth="1"/>
    <col min="15889" max="15889" width="15.125" style="186" bestFit="1" customWidth="1"/>
    <col min="15890" max="15890" width="19.25" style="186" bestFit="1" customWidth="1"/>
    <col min="15891" max="15891" width="15.125" style="186" bestFit="1" customWidth="1"/>
    <col min="15892" max="15892" width="19.25" style="186" bestFit="1" customWidth="1"/>
    <col min="15893" max="15893" width="15.125" style="186" bestFit="1" customWidth="1"/>
    <col min="15894" max="15894" width="19.25" style="186" bestFit="1" customWidth="1"/>
    <col min="15895" max="15895" width="13" style="186" bestFit="1" customWidth="1"/>
    <col min="15896" max="15896" width="17.25" style="186" bestFit="1" customWidth="1"/>
    <col min="15897" max="15897" width="15.125" style="186" bestFit="1" customWidth="1"/>
    <col min="15898" max="15898" width="19.25" style="186" bestFit="1" customWidth="1"/>
    <col min="15899" max="15899" width="15.125" style="186" bestFit="1" customWidth="1"/>
    <col min="15900" max="15900" width="19.25" style="186" bestFit="1" customWidth="1"/>
    <col min="15901" max="15906" width="21.375" style="186" bestFit="1" customWidth="1"/>
    <col min="15907" max="15908" width="17.25" style="186" bestFit="1" customWidth="1"/>
    <col min="15909" max="15909" width="7.125" style="186" bestFit="1" customWidth="1"/>
    <col min="15910" max="15910" width="11" style="186" bestFit="1" customWidth="1"/>
    <col min="15911" max="15911" width="7.125" style="186" bestFit="1" customWidth="1"/>
    <col min="15912" max="15913" width="11" style="186" bestFit="1" customWidth="1"/>
    <col min="15914" max="15914" width="15.125" style="186" bestFit="1" customWidth="1"/>
    <col min="15915" max="15915" width="16.5" style="186" bestFit="1" customWidth="1"/>
    <col min="15916" max="15916" width="20.625" style="186" bestFit="1" customWidth="1"/>
    <col min="15917" max="15917" width="7.125" style="186" bestFit="1" customWidth="1"/>
    <col min="15918" max="15920" width="11" style="186" bestFit="1" customWidth="1"/>
    <col min="15921" max="15921" width="15.125" style="186" bestFit="1" customWidth="1"/>
    <col min="15922" max="15924" width="11" style="186" bestFit="1" customWidth="1"/>
    <col min="15925" max="15925" width="13" style="186" bestFit="1" customWidth="1"/>
    <col min="15926" max="15926" width="11" style="186" bestFit="1" customWidth="1"/>
    <col min="15927" max="15927" width="15.125" style="186" bestFit="1" customWidth="1"/>
    <col min="15928" max="15928" width="17.25" style="186" bestFit="1" customWidth="1"/>
    <col min="15929" max="15929" width="7.125" style="186" bestFit="1" customWidth="1"/>
    <col min="15930" max="15930" width="13" style="186" bestFit="1" customWidth="1"/>
    <col min="15931" max="15932" width="12.375" style="186" bestFit="1" customWidth="1"/>
    <col min="15933" max="15934" width="15.125" style="186" bestFit="1" customWidth="1"/>
    <col min="15935" max="15936" width="18.625" style="186" bestFit="1" customWidth="1"/>
    <col min="15937" max="15938" width="21.375" style="186" bestFit="1" customWidth="1"/>
    <col min="15939" max="15939" width="17.25" style="186" bestFit="1" customWidth="1"/>
    <col min="15940" max="15940" width="11" style="186" bestFit="1" customWidth="1"/>
    <col min="15941" max="15942" width="15.125" style="186" bestFit="1" customWidth="1"/>
    <col min="15943" max="15943" width="11" style="186" bestFit="1" customWidth="1"/>
    <col min="15944" max="15945" width="15.125" style="186" bestFit="1" customWidth="1"/>
    <col min="15946" max="15946" width="11.875" style="186" bestFit="1" customWidth="1"/>
    <col min="15947" max="15947" width="16.375" style="186" bestFit="1" customWidth="1"/>
    <col min="15948" max="15948" width="15.125" style="186" bestFit="1" customWidth="1"/>
    <col min="15949" max="15949" width="11" style="186" bestFit="1" customWidth="1"/>
    <col min="15950" max="15951" width="15.125" style="186" bestFit="1" customWidth="1"/>
    <col min="15952" max="15952" width="11" style="186" bestFit="1" customWidth="1"/>
    <col min="15953" max="15954" width="15.125" style="186" bestFit="1" customWidth="1"/>
    <col min="15955" max="15955" width="5.25" style="186" bestFit="1" customWidth="1"/>
    <col min="15956" max="15957" width="9" style="186"/>
    <col min="15958" max="15958" width="7.125" style="186" bestFit="1" customWidth="1"/>
    <col min="15959" max="15959" width="9" style="186"/>
    <col min="15960" max="15960" width="59.375" style="186" bestFit="1" customWidth="1"/>
    <col min="15961" max="15961" width="45.5" style="186" bestFit="1" customWidth="1"/>
    <col min="15962" max="15962" width="27.625" style="186" bestFit="1" customWidth="1"/>
    <col min="15963" max="15963" width="11" style="186" bestFit="1" customWidth="1"/>
    <col min="15964" max="15967" width="13" style="186" bestFit="1" customWidth="1"/>
    <col min="15968" max="15968" width="14.375" style="186" bestFit="1" customWidth="1"/>
    <col min="15969" max="15969" width="13" style="186" bestFit="1" customWidth="1"/>
    <col min="15970" max="15971" width="18.125" style="186" bestFit="1" customWidth="1"/>
    <col min="15972" max="15972" width="20.25" style="186" bestFit="1" customWidth="1"/>
    <col min="15973" max="15973" width="17.625" style="186" bestFit="1" customWidth="1"/>
    <col min="15974" max="15974" width="15.125" style="186" bestFit="1" customWidth="1"/>
    <col min="15975" max="15975" width="21.375" style="186" bestFit="1" customWidth="1"/>
    <col min="15976" max="15976" width="12.875" style="186" bestFit="1" customWidth="1"/>
    <col min="15977" max="15977" width="13" style="186" bestFit="1" customWidth="1"/>
    <col min="15978" max="15978" width="21.5" style="186" bestFit="1" customWidth="1"/>
    <col min="15979" max="15980" width="13.125" style="186" bestFit="1" customWidth="1"/>
    <col min="15981" max="15981" width="21.25" style="186" bestFit="1" customWidth="1"/>
    <col min="15982" max="15982" width="17.375" style="186" bestFit="1" customWidth="1"/>
    <col min="15983" max="15983" width="13.125" style="186" bestFit="1" customWidth="1"/>
    <col min="15984" max="15984" width="15.125" style="186" bestFit="1" customWidth="1"/>
    <col min="15985" max="15985" width="25.25" style="186" bestFit="1" customWidth="1"/>
    <col min="15986" max="15986" width="18.875" style="186" bestFit="1" customWidth="1"/>
    <col min="15987" max="15987" width="28" style="186" bestFit="1" customWidth="1"/>
    <col min="15988" max="15988" width="26.75" style="186" bestFit="1" customWidth="1"/>
    <col min="15989" max="15989" width="28" style="186" bestFit="1" customWidth="1"/>
    <col min="15990" max="15990" width="25.25" style="186" bestFit="1" customWidth="1"/>
    <col min="15991" max="15991" width="29.625" style="186" bestFit="1" customWidth="1"/>
    <col min="15992" max="15992" width="25.25" style="186" bestFit="1" customWidth="1"/>
    <col min="15993" max="15993" width="29.625" style="186" bestFit="1" customWidth="1"/>
    <col min="15994" max="15994" width="25.25" style="186" bestFit="1" customWidth="1"/>
    <col min="15995" max="15996" width="18.875" style="186" bestFit="1" customWidth="1"/>
    <col min="15997" max="15997" width="21" style="186" bestFit="1" customWidth="1"/>
    <col min="15998" max="15998" width="20.875" style="186" bestFit="1" customWidth="1"/>
    <col min="15999" max="15999" width="12.625" style="186" bestFit="1" customWidth="1"/>
    <col min="16000" max="16000" width="15.125" style="186" bestFit="1" customWidth="1"/>
    <col min="16001" max="16001" width="7.125" style="186" bestFit="1" customWidth="1"/>
    <col min="16002" max="16002" width="19.25" style="186" bestFit="1" customWidth="1"/>
    <col min="16003" max="16005" width="15.125" style="186" bestFit="1" customWidth="1"/>
    <col min="16006" max="16006" width="17.25" style="186" bestFit="1" customWidth="1"/>
    <col min="16007" max="16009" width="15.125" style="186" bestFit="1" customWidth="1"/>
    <col min="16010" max="16011" width="17.25" style="186" bestFit="1" customWidth="1"/>
    <col min="16012" max="16012" width="15.125" style="186" bestFit="1" customWidth="1"/>
    <col min="16013" max="16014" width="17.25" style="186" bestFit="1" customWidth="1"/>
    <col min="16015" max="16015" width="15.125" style="186" bestFit="1" customWidth="1"/>
    <col min="16016" max="16017" width="17.25" style="186" bestFit="1" customWidth="1"/>
    <col min="16018" max="16018" width="19.25" style="186" bestFit="1" customWidth="1"/>
    <col min="16019" max="16020" width="21.375" style="186" bestFit="1" customWidth="1"/>
    <col min="16021" max="16021" width="23.5" style="186" bestFit="1" customWidth="1"/>
    <col min="16022" max="16022" width="21.375" style="186" bestFit="1" customWidth="1"/>
    <col min="16023" max="16023" width="19.25" style="186" bestFit="1" customWidth="1"/>
    <col min="16024" max="16025" width="21.375" style="186" bestFit="1" customWidth="1"/>
    <col min="16026" max="16026" width="23.5" style="186" bestFit="1" customWidth="1"/>
    <col min="16027" max="16027" width="21.375" style="186" bestFit="1" customWidth="1"/>
    <col min="16028" max="16028" width="17.25" style="186" bestFit="1" customWidth="1"/>
    <col min="16029" max="16031" width="19.25" style="186" bestFit="1" customWidth="1"/>
    <col min="16032" max="16032" width="18.375" style="186" bestFit="1" customWidth="1"/>
    <col min="16033" max="16034" width="20.375" style="186" bestFit="1" customWidth="1"/>
    <col min="16035" max="16035" width="13" style="186" bestFit="1" customWidth="1"/>
    <col min="16036" max="16037" width="19.25" style="186" bestFit="1" customWidth="1"/>
    <col min="16038" max="16039" width="17.25" style="186" bestFit="1" customWidth="1"/>
    <col min="16040" max="16042" width="19.25" style="186" bestFit="1" customWidth="1"/>
    <col min="16043" max="16044" width="21.375" style="186" bestFit="1" customWidth="1"/>
    <col min="16045" max="16045" width="19.25" style="186" bestFit="1" customWidth="1"/>
    <col min="16046" max="16047" width="21.375" style="186" bestFit="1" customWidth="1"/>
    <col min="16048" max="16048" width="23.5" style="186" bestFit="1" customWidth="1"/>
    <col min="16049" max="16050" width="21.375" style="186" bestFit="1" customWidth="1"/>
    <col min="16051" max="16053" width="23.5" style="186" bestFit="1" customWidth="1"/>
    <col min="16054" max="16055" width="25.5" style="186" bestFit="1" customWidth="1"/>
    <col min="16056" max="16056" width="23.5" style="186" bestFit="1" customWidth="1"/>
    <col min="16057" max="16058" width="25.5" style="186" bestFit="1" customWidth="1"/>
    <col min="16059" max="16059" width="27.625" style="186" bestFit="1" customWidth="1"/>
    <col min="16060" max="16060" width="25.5" style="186" bestFit="1" customWidth="1"/>
    <col min="16061" max="16061" width="22.75" style="186" bestFit="1" customWidth="1"/>
    <col min="16062" max="16062" width="26.875" style="186" bestFit="1" customWidth="1"/>
    <col min="16063" max="16064" width="19.25" style="186" bestFit="1" customWidth="1"/>
    <col min="16065" max="16065" width="25.5" style="186" bestFit="1" customWidth="1"/>
    <col min="16066" max="16067" width="21.375" style="186" bestFit="1" customWidth="1"/>
    <col min="16068" max="16068" width="27.625" style="186" bestFit="1" customWidth="1"/>
    <col min="16069" max="16069" width="8.375" style="186" bestFit="1" customWidth="1"/>
    <col min="16070" max="16072" width="16.75" style="186" bestFit="1" customWidth="1"/>
    <col min="16073" max="16073" width="18.875" style="186" bestFit="1" customWidth="1"/>
    <col min="16074" max="16074" width="23.5" style="186" bestFit="1" customWidth="1"/>
    <col min="16075" max="16075" width="25.5" style="186" bestFit="1" customWidth="1"/>
    <col min="16076" max="16077" width="8.375" style="186" bestFit="1" customWidth="1"/>
    <col min="16078" max="16078" width="10.25" style="186" bestFit="1" customWidth="1"/>
    <col min="16079" max="16079" width="13.75" style="186" bestFit="1" customWidth="1"/>
    <col min="16080" max="16080" width="15.125" style="186" bestFit="1" customWidth="1"/>
    <col min="16081" max="16083" width="21.5" style="186" bestFit="1" customWidth="1"/>
    <col min="16084" max="16085" width="19.25" style="186" bestFit="1" customWidth="1"/>
    <col min="16086" max="16086" width="6.625" style="186" bestFit="1" customWidth="1"/>
    <col min="16087" max="16087" width="9" style="186"/>
    <col min="16088" max="16088" width="15.125" style="186" bestFit="1" customWidth="1"/>
    <col min="16089" max="16089" width="13" style="186" bestFit="1" customWidth="1"/>
    <col min="16090" max="16092" width="9" style="186"/>
    <col min="16093" max="16093" width="13" style="186" bestFit="1" customWidth="1"/>
    <col min="16094" max="16094" width="15" style="186" customWidth="1"/>
    <col min="16095" max="16095" width="13" style="186" bestFit="1" customWidth="1"/>
    <col min="16096" max="16096" width="9" style="186"/>
    <col min="16097" max="16099" width="12.375" style="186" bestFit="1" customWidth="1"/>
    <col min="16100" max="16100" width="11" style="186" bestFit="1" customWidth="1"/>
    <col min="16101" max="16101" width="20.375" style="186" bestFit="1" customWidth="1"/>
    <col min="16102" max="16103" width="27.75" style="186" bestFit="1" customWidth="1"/>
    <col min="16104" max="16105" width="19.375" style="186" bestFit="1" customWidth="1"/>
    <col min="16106" max="16106" width="17.25" style="186" bestFit="1" customWidth="1"/>
    <col min="16107" max="16107" width="19.375" style="186" bestFit="1" customWidth="1"/>
    <col min="16108" max="16109" width="9" style="186"/>
    <col min="16110" max="16110" width="17.375" style="186" bestFit="1" customWidth="1"/>
    <col min="16111" max="16111" width="9" style="186"/>
    <col min="16112" max="16112" width="17.375" style="186" bestFit="1" customWidth="1"/>
    <col min="16113" max="16114" width="9" style="186"/>
    <col min="16115" max="16116" width="11.125" style="186" bestFit="1" customWidth="1"/>
    <col min="16117" max="16117" width="5.25" style="186" bestFit="1" customWidth="1"/>
    <col min="16118" max="16118" width="9" style="186"/>
    <col min="16119" max="16119" width="14.25" style="186" bestFit="1" customWidth="1"/>
    <col min="16120" max="16120" width="17.875" style="186" bestFit="1" customWidth="1"/>
    <col min="16121" max="16121" width="5.25" style="186" bestFit="1" customWidth="1"/>
    <col min="16122" max="16122" width="9" style="186"/>
    <col min="16123" max="16123" width="11" style="186" bestFit="1" customWidth="1"/>
    <col min="16124" max="16124" width="8.375" style="186" bestFit="1" customWidth="1"/>
    <col min="16125" max="16125" width="9.625" style="186" bestFit="1" customWidth="1"/>
    <col min="16126" max="16126" width="15.125" style="186" bestFit="1" customWidth="1"/>
    <col min="16127" max="16127" width="11.125" style="186" bestFit="1" customWidth="1"/>
    <col min="16128" max="16128" width="9.5" style="186" bestFit="1" customWidth="1"/>
    <col min="16129" max="16129" width="11" style="186" bestFit="1" customWidth="1"/>
    <col min="16130" max="16138" width="15.125" style="186" bestFit="1" customWidth="1"/>
    <col min="16139" max="16139" width="7.125" style="186" bestFit="1" customWidth="1"/>
    <col min="16140" max="16140" width="11" style="186" bestFit="1" customWidth="1"/>
    <col min="16141" max="16141" width="15.125" style="186" bestFit="1" customWidth="1"/>
    <col min="16142" max="16142" width="19.25" style="186" bestFit="1" customWidth="1"/>
    <col min="16143" max="16143" width="15.125" style="186" bestFit="1" customWidth="1"/>
    <col min="16144" max="16144" width="19.25" style="186" bestFit="1" customWidth="1"/>
    <col min="16145" max="16145" width="15.125" style="186" bestFit="1" customWidth="1"/>
    <col min="16146" max="16146" width="19.25" style="186" bestFit="1" customWidth="1"/>
    <col min="16147" max="16147" width="15.125" style="186" bestFit="1" customWidth="1"/>
    <col min="16148" max="16148" width="19.25" style="186" bestFit="1" customWidth="1"/>
    <col min="16149" max="16149" width="15.125" style="186" bestFit="1" customWidth="1"/>
    <col min="16150" max="16150" width="19.25" style="186" bestFit="1" customWidth="1"/>
    <col min="16151" max="16151" width="13" style="186" bestFit="1" customWidth="1"/>
    <col min="16152" max="16152" width="17.25" style="186" bestFit="1" customWidth="1"/>
    <col min="16153" max="16153" width="15.125" style="186" bestFit="1" customWidth="1"/>
    <col min="16154" max="16154" width="19.25" style="186" bestFit="1" customWidth="1"/>
    <col min="16155" max="16155" width="15.125" style="186" bestFit="1" customWidth="1"/>
    <col min="16156" max="16156" width="19.25" style="186" bestFit="1" customWidth="1"/>
    <col min="16157" max="16162" width="21.375" style="186" bestFit="1" customWidth="1"/>
    <col min="16163" max="16164" width="17.25" style="186" bestFit="1" customWidth="1"/>
    <col min="16165" max="16165" width="7.125" style="186" bestFit="1" customWidth="1"/>
    <col min="16166" max="16166" width="11" style="186" bestFit="1" customWidth="1"/>
    <col min="16167" max="16167" width="7.125" style="186" bestFit="1" customWidth="1"/>
    <col min="16168" max="16169" width="11" style="186" bestFit="1" customWidth="1"/>
    <col min="16170" max="16170" width="15.125" style="186" bestFit="1" customWidth="1"/>
    <col min="16171" max="16171" width="16.5" style="186" bestFit="1" customWidth="1"/>
    <col min="16172" max="16172" width="20.625" style="186" bestFit="1" customWidth="1"/>
    <col min="16173" max="16173" width="7.125" style="186" bestFit="1" customWidth="1"/>
    <col min="16174" max="16176" width="11" style="186" bestFit="1" customWidth="1"/>
    <col min="16177" max="16177" width="15.125" style="186" bestFit="1" customWidth="1"/>
    <col min="16178" max="16180" width="11" style="186" bestFit="1" customWidth="1"/>
    <col min="16181" max="16181" width="13" style="186" bestFit="1" customWidth="1"/>
    <col min="16182" max="16182" width="11" style="186" bestFit="1" customWidth="1"/>
    <col min="16183" max="16183" width="15.125" style="186" bestFit="1" customWidth="1"/>
    <col min="16184" max="16184" width="17.25" style="186" bestFit="1" customWidth="1"/>
    <col min="16185" max="16185" width="7.125" style="186" bestFit="1" customWidth="1"/>
    <col min="16186" max="16186" width="13" style="186" bestFit="1" customWidth="1"/>
    <col min="16187" max="16188" width="12.375" style="186" bestFit="1" customWidth="1"/>
    <col min="16189" max="16190" width="15.125" style="186" bestFit="1" customWidth="1"/>
    <col min="16191" max="16192" width="18.625" style="186" bestFit="1" customWidth="1"/>
    <col min="16193" max="16194" width="21.375" style="186" bestFit="1" customWidth="1"/>
    <col min="16195" max="16195" width="17.25" style="186" bestFit="1" customWidth="1"/>
    <col min="16196" max="16196" width="11" style="186" bestFit="1" customWidth="1"/>
    <col min="16197" max="16198" width="15.125" style="186" bestFit="1" customWidth="1"/>
    <col min="16199" max="16199" width="11" style="186" bestFit="1" customWidth="1"/>
    <col min="16200" max="16201" width="15.125" style="186" bestFit="1" customWidth="1"/>
    <col min="16202" max="16202" width="11.875" style="186" bestFit="1" customWidth="1"/>
    <col min="16203" max="16203" width="16.375" style="186" bestFit="1" customWidth="1"/>
    <col min="16204" max="16204" width="15.125" style="186" bestFit="1" customWidth="1"/>
    <col min="16205" max="16205" width="11" style="186" bestFit="1" customWidth="1"/>
    <col min="16206" max="16207" width="15.125" style="186" bestFit="1" customWidth="1"/>
    <col min="16208" max="16208" width="11" style="186" bestFit="1" customWidth="1"/>
    <col min="16209" max="16210" width="15.125" style="186" bestFit="1" customWidth="1"/>
    <col min="16211" max="16211" width="5.25" style="186" bestFit="1" customWidth="1"/>
    <col min="16212" max="16213" width="9" style="186"/>
    <col min="16214" max="16214" width="7.125" style="186" bestFit="1" customWidth="1"/>
    <col min="16215" max="16215" width="9" style="186"/>
    <col min="16216" max="16216" width="59.375" style="186" bestFit="1" customWidth="1"/>
    <col min="16217" max="16217" width="45.5" style="186" bestFit="1" customWidth="1"/>
    <col min="16218" max="16218" width="27.625" style="186" bestFit="1" customWidth="1"/>
    <col min="16219" max="16219" width="11" style="186" bestFit="1" customWidth="1"/>
    <col min="16220" max="16223" width="13" style="186" bestFit="1" customWidth="1"/>
    <col min="16224" max="16224" width="14.375" style="186" bestFit="1" customWidth="1"/>
    <col min="16225" max="16225" width="13" style="186" bestFit="1" customWidth="1"/>
    <col min="16226" max="16227" width="18.125" style="186" bestFit="1" customWidth="1"/>
    <col min="16228" max="16228" width="20.25" style="186" bestFit="1" customWidth="1"/>
    <col min="16229" max="16229" width="17.625" style="186" bestFit="1" customWidth="1"/>
    <col min="16230" max="16230" width="15.125" style="186" bestFit="1" customWidth="1"/>
    <col min="16231" max="16231" width="21.375" style="186" bestFit="1" customWidth="1"/>
    <col min="16232" max="16232" width="12.875" style="186" bestFit="1" customWidth="1"/>
    <col min="16233" max="16233" width="13" style="186" bestFit="1" customWidth="1"/>
    <col min="16234" max="16234" width="21.5" style="186" bestFit="1" customWidth="1"/>
    <col min="16235" max="16236" width="13.125" style="186" bestFit="1" customWidth="1"/>
    <col min="16237" max="16237" width="21.25" style="186" bestFit="1" customWidth="1"/>
    <col min="16238" max="16238" width="17.375" style="186" bestFit="1" customWidth="1"/>
    <col min="16239" max="16239" width="13.125" style="186" bestFit="1" customWidth="1"/>
    <col min="16240" max="16240" width="15.125" style="186" bestFit="1" customWidth="1"/>
    <col min="16241" max="16241" width="25.25" style="186" bestFit="1" customWidth="1"/>
    <col min="16242" max="16242" width="18.875" style="186" bestFit="1" customWidth="1"/>
    <col min="16243" max="16243" width="28" style="186" bestFit="1" customWidth="1"/>
    <col min="16244" max="16244" width="26.75" style="186" bestFit="1" customWidth="1"/>
    <col min="16245" max="16245" width="28" style="186" bestFit="1" customWidth="1"/>
    <col min="16246" max="16246" width="25.25" style="186" bestFit="1" customWidth="1"/>
    <col min="16247" max="16247" width="29.625" style="186" bestFit="1" customWidth="1"/>
    <col min="16248" max="16248" width="25.25" style="186" bestFit="1" customWidth="1"/>
    <col min="16249" max="16249" width="29.625" style="186" bestFit="1" customWidth="1"/>
    <col min="16250" max="16250" width="25.25" style="186" bestFit="1" customWidth="1"/>
    <col min="16251" max="16252" width="18.875" style="186" bestFit="1" customWidth="1"/>
    <col min="16253" max="16253" width="21" style="186" bestFit="1" customWidth="1"/>
    <col min="16254" max="16254" width="20.875" style="186" bestFit="1" customWidth="1"/>
    <col min="16255" max="16255" width="12.625" style="186" bestFit="1" customWidth="1"/>
    <col min="16256" max="16256" width="15.125" style="186" bestFit="1" customWidth="1"/>
    <col min="16257" max="16257" width="7.125" style="186" bestFit="1" customWidth="1"/>
    <col min="16258" max="16258" width="19.25" style="186" bestFit="1" customWidth="1"/>
    <col min="16259" max="16261" width="15.125" style="186" bestFit="1" customWidth="1"/>
    <col min="16262" max="16262" width="17.25" style="186" bestFit="1" customWidth="1"/>
    <col min="16263" max="16265" width="15.125" style="186" bestFit="1" customWidth="1"/>
    <col min="16266" max="16267" width="17.25" style="186" bestFit="1" customWidth="1"/>
    <col min="16268" max="16268" width="15.125" style="186" bestFit="1" customWidth="1"/>
    <col min="16269" max="16270" width="17.25" style="186" bestFit="1" customWidth="1"/>
    <col min="16271" max="16271" width="15.125" style="186" bestFit="1" customWidth="1"/>
    <col min="16272" max="16273" width="17.25" style="186" bestFit="1" customWidth="1"/>
    <col min="16274" max="16274" width="19.25" style="186" bestFit="1" customWidth="1"/>
    <col min="16275" max="16276" width="21.375" style="186" bestFit="1" customWidth="1"/>
    <col min="16277" max="16277" width="23.5" style="186" bestFit="1" customWidth="1"/>
    <col min="16278" max="16278" width="21.375" style="186" bestFit="1" customWidth="1"/>
    <col min="16279" max="16279" width="19.25" style="186" bestFit="1" customWidth="1"/>
    <col min="16280" max="16281" width="21.375" style="186" bestFit="1" customWidth="1"/>
    <col min="16282" max="16282" width="23.5" style="186" bestFit="1" customWidth="1"/>
    <col min="16283" max="16283" width="21.375" style="186" bestFit="1" customWidth="1"/>
    <col min="16284" max="16284" width="17.25" style="186" bestFit="1" customWidth="1"/>
    <col min="16285" max="16287" width="19.25" style="186" bestFit="1" customWidth="1"/>
    <col min="16288" max="16288" width="18.375" style="186" bestFit="1" customWidth="1"/>
    <col min="16289" max="16290" width="20.375" style="186" bestFit="1" customWidth="1"/>
    <col min="16291" max="16291" width="13" style="186" bestFit="1" customWidth="1"/>
    <col min="16292" max="16293" width="19.25" style="186" bestFit="1" customWidth="1"/>
    <col min="16294" max="16295" width="17.25" style="186" bestFit="1" customWidth="1"/>
    <col min="16296" max="16298" width="19.25" style="186" bestFit="1" customWidth="1"/>
    <col min="16299" max="16300" width="21.375" style="186" bestFit="1" customWidth="1"/>
    <col min="16301" max="16301" width="19.25" style="186" bestFit="1" customWidth="1"/>
    <col min="16302" max="16303" width="21.375" style="186" bestFit="1" customWidth="1"/>
    <col min="16304" max="16304" width="23.5" style="186" bestFit="1" customWidth="1"/>
    <col min="16305" max="16306" width="21.375" style="186" bestFit="1" customWidth="1"/>
    <col min="16307" max="16309" width="23.5" style="186" bestFit="1" customWidth="1"/>
    <col min="16310" max="16311" width="25.5" style="186" bestFit="1" customWidth="1"/>
    <col min="16312" max="16312" width="23.5" style="186" bestFit="1" customWidth="1"/>
    <col min="16313" max="16314" width="25.5" style="186" bestFit="1" customWidth="1"/>
    <col min="16315" max="16315" width="27.625" style="186" bestFit="1" customWidth="1"/>
    <col min="16316" max="16316" width="25.5" style="186" bestFit="1" customWidth="1"/>
    <col min="16317" max="16317" width="22.75" style="186" bestFit="1" customWidth="1"/>
    <col min="16318" max="16318" width="26.875" style="186" bestFit="1" customWidth="1"/>
    <col min="16319" max="16320" width="19.25" style="186" bestFit="1" customWidth="1"/>
    <col min="16321" max="16321" width="25.5" style="186" bestFit="1" customWidth="1"/>
    <col min="16322" max="16323" width="21.375" style="186" bestFit="1" customWidth="1"/>
    <col min="16324" max="16324" width="27.625" style="186" bestFit="1" customWidth="1"/>
    <col min="16325" max="16325" width="8.375" style="186" bestFit="1" customWidth="1"/>
    <col min="16326" max="16328" width="16.75" style="186" bestFit="1" customWidth="1"/>
    <col min="16329" max="16329" width="18.875" style="186" bestFit="1" customWidth="1"/>
    <col min="16330" max="16330" width="23.5" style="186" bestFit="1" customWidth="1"/>
    <col min="16331" max="16331" width="25.5" style="186" bestFit="1" customWidth="1"/>
    <col min="16332" max="16333" width="8.375" style="186" bestFit="1" customWidth="1"/>
    <col min="16334" max="16334" width="10.25" style="186" bestFit="1" customWidth="1"/>
    <col min="16335" max="16335" width="13.75" style="186" bestFit="1" customWidth="1"/>
    <col min="16336" max="16336" width="15.125" style="186" bestFit="1" customWidth="1"/>
    <col min="16337" max="16339" width="21.5" style="186" bestFit="1" customWidth="1"/>
    <col min="16340" max="16341" width="19.25" style="186" bestFit="1" customWidth="1"/>
    <col min="16342" max="16342" width="6.625" style="186" bestFit="1" customWidth="1"/>
    <col min="16343" max="16384" width="9" style="186"/>
  </cols>
  <sheetData>
    <row r="1" spans="1:119" s="268" customFormat="1" ht="18.75">
      <c r="A1" s="267" t="s">
        <v>768</v>
      </c>
      <c r="B1" s="267" t="s">
        <v>769</v>
      </c>
      <c r="C1" s="267" t="s">
        <v>770</v>
      </c>
      <c r="D1" s="267" t="s">
        <v>771</v>
      </c>
      <c r="E1" s="267" t="s">
        <v>772</v>
      </c>
      <c r="F1" s="267" t="s">
        <v>773</v>
      </c>
      <c r="G1" s="267" t="s">
        <v>774</v>
      </c>
      <c r="H1" s="267" t="s">
        <v>775</v>
      </c>
      <c r="I1" s="267" t="s">
        <v>776</v>
      </c>
      <c r="J1" s="267" t="s">
        <v>777</v>
      </c>
      <c r="K1" s="293" t="s">
        <v>899</v>
      </c>
      <c r="L1" s="267" t="s">
        <v>778</v>
      </c>
      <c r="M1" s="267" t="s">
        <v>779</v>
      </c>
      <c r="N1" s="267" t="s">
        <v>780</v>
      </c>
      <c r="O1" s="267" t="s">
        <v>781</v>
      </c>
      <c r="P1" s="267" t="s">
        <v>782</v>
      </c>
      <c r="Q1" s="267" t="s">
        <v>783</v>
      </c>
      <c r="R1" s="267" t="s">
        <v>784</v>
      </c>
      <c r="S1" s="267" t="s">
        <v>785</v>
      </c>
      <c r="T1" s="267" t="s">
        <v>786</v>
      </c>
      <c r="U1" s="267" t="s">
        <v>787</v>
      </c>
      <c r="V1" s="267" t="s">
        <v>788</v>
      </c>
      <c r="W1" s="267" t="s">
        <v>789</v>
      </c>
      <c r="X1" s="267" t="s">
        <v>790</v>
      </c>
      <c r="Y1" s="267" t="s">
        <v>791</v>
      </c>
      <c r="Z1" s="267" t="s">
        <v>792</v>
      </c>
      <c r="AA1" s="267" t="s">
        <v>793</v>
      </c>
      <c r="AB1" s="267" t="s">
        <v>794</v>
      </c>
      <c r="AC1" s="267" t="s">
        <v>795</v>
      </c>
      <c r="AD1" s="267" t="s">
        <v>796</v>
      </c>
      <c r="AE1" s="267" t="s">
        <v>797</v>
      </c>
      <c r="AF1" s="267" t="s">
        <v>798</v>
      </c>
      <c r="AG1" s="267" t="s">
        <v>799</v>
      </c>
      <c r="AH1" s="267" t="s">
        <v>800</v>
      </c>
      <c r="AI1" s="267" t="s">
        <v>801</v>
      </c>
      <c r="AJ1" s="267" t="s">
        <v>802</v>
      </c>
      <c r="AK1" s="267" t="s">
        <v>803</v>
      </c>
      <c r="AL1" s="267" t="s">
        <v>804</v>
      </c>
      <c r="AM1" s="267" t="s">
        <v>805</v>
      </c>
      <c r="AN1" s="267" t="s">
        <v>806</v>
      </c>
      <c r="AO1" s="267" t="s">
        <v>807</v>
      </c>
      <c r="AP1" s="267" t="s">
        <v>808</v>
      </c>
      <c r="AQ1" s="267" t="s">
        <v>809</v>
      </c>
      <c r="AR1" s="267" t="s">
        <v>810</v>
      </c>
      <c r="AS1" s="267" t="s">
        <v>811</v>
      </c>
      <c r="AT1" s="267" t="s">
        <v>812</v>
      </c>
      <c r="AU1" s="267" t="s">
        <v>813</v>
      </c>
      <c r="AV1" s="267" t="s">
        <v>814</v>
      </c>
      <c r="AW1" s="267" t="s">
        <v>815</v>
      </c>
      <c r="AX1" s="267" t="s">
        <v>816</v>
      </c>
      <c r="AY1" s="267" t="s">
        <v>817</v>
      </c>
      <c r="AZ1" s="267" t="s">
        <v>818</v>
      </c>
      <c r="BA1" s="267" t="s">
        <v>819</v>
      </c>
      <c r="BB1" s="267" t="s">
        <v>820</v>
      </c>
      <c r="BC1" s="267" t="s">
        <v>821</v>
      </c>
      <c r="BD1" s="267" t="s">
        <v>822</v>
      </c>
      <c r="BE1" s="267" t="s">
        <v>823</v>
      </c>
      <c r="BF1" s="267" t="s">
        <v>824</v>
      </c>
      <c r="BG1" s="267" t="s">
        <v>825</v>
      </c>
      <c r="BH1" s="267" t="s">
        <v>826</v>
      </c>
      <c r="BI1" s="267" t="s">
        <v>827</v>
      </c>
      <c r="BJ1" s="267" t="s">
        <v>828</v>
      </c>
      <c r="BK1" s="267" t="s">
        <v>829</v>
      </c>
      <c r="BL1" s="267" t="s">
        <v>830</v>
      </c>
      <c r="BM1" s="267" t="s">
        <v>831</v>
      </c>
      <c r="BN1" s="267" t="s">
        <v>832</v>
      </c>
      <c r="BO1" s="267" t="s">
        <v>833</v>
      </c>
      <c r="BP1" s="267" t="s">
        <v>834</v>
      </c>
      <c r="BQ1" s="267" t="s">
        <v>835</v>
      </c>
      <c r="BR1" s="267" t="s">
        <v>836</v>
      </c>
      <c r="BS1" s="267" t="s">
        <v>837</v>
      </c>
      <c r="BT1" s="267" t="s">
        <v>838</v>
      </c>
      <c r="BU1" s="267" t="s">
        <v>839</v>
      </c>
      <c r="BV1" s="267" t="s">
        <v>840</v>
      </c>
      <c r="BW1" s="267" t="s">
        <v>841</v>
      </c>
      <c r="BX1" s="267" t="s">
        <v>842</v>
      </c>
      <c r="BY1" s="267" t="s">
        <v>843</v>
      </c>
      <c r="BZ1" s="267" t="s">
        <v>844</v>
      </c>
      <c r="CA1" s="267" t="s">
        <v>845</v>
      </c>
      <c r="CB1" s="267" t="s">
        <v>846</v>
      </c>
      <c r="CC1" s="267" t="s">
        <v>847</v>
      </c>
      <c r="CD1" s="267" t="s">
        <v>848</v>
      </c>
      <c r="CE1" s="267" t="s">
        <v>849</v>
      </c>
      <c r="CF1" s="267" t="s">
        <v>850</v>
      </c>
      <c r="CG1" s="267" t="s">
        <v>851</v>
      </c>
      <c r="CH1" s="267" t="s">
        <v>852</v>
      </c>
      <c r="CI1" s="267" t="s">
        <v>853</v>
      </c>
      <c r="CJ1" s="267" t="s">
        <v>854</v>
      </c>
      <c r="CK1" s="267" t="s">
        <v>855</v>
      </c>
      <c r="CL1" s="293" t="s">
        <v>891</v>
      </c>
      <c r="CM1" s="267" t="s">
        <v>856</v>
      </c>
      <c r="CN1" s="267" t="s">
        <v>857</v>
      </c>
      <c r="CO1" s="267" t="s">
        <v>858</v>
      </c>
      <c r="CP1" s="267" t="s">
        <v>859</v>
      </c>
      <c r="CQ1" s="267" t="s">
        <v>860</v>
      </c>
      <c r="CR1" s="267" t="s">
        <v>861</v>
      </c>
      <c r="CS1" s="267" t="s">
        <v>862</v>
      </c>
      <c r="CT1" s="267" t="s">
        <v>863</v>
      </c>
      <c r="CU1" s="267" t="s">
        <v>864</v>
      </c>
      <c r="CV1" s="267" t="s">
        <v>865</v>
      </c>
      <c r="CW1" s="267" t="s">
        <v>866</v>
      </c>
      <c r="CX1" s="267" t="s">
        <v>867</v>
      </c>
      <c r="CY1" s="267" t="s">
        <v>868</v>
      </c>
      <c r="CZ1" s="267" t="s">
        <v>869</v>
      </c>
      <c r="DA1" s="267" t="s">
        <v>870</v>
      </c>
      <c r="DB1" s="267" t="s">
        <v>871</v>
      </c>
      <c r="DC1" s="267" t="s">
        <v>872</v>
      </c>
      <c r="DD1" s="267" t="s">
        <v>873</v>
      </c>
      <c r="DE1" s="267" t="s">
        <v>874</v>
      </c>
      <c r="DF1" s="267" t="s">
        <v>875</v>
      </c>
      <c r="DG1" s="267" t="s">
        <v>876</v>
      </c>
    </row>
    <row r="2" spans="1:119" s="228" customFormat="1">
      <c r="A2" s="238"/>
      <c r="B2" s="238"/>
      <c r="C2" s="238"/>
      <c r="D2" s="238"/>
      <c r="E2" s="283" t="str">
        <f>IF(LEFT(AK2,1)="山","梨",LEFT(AK2,1))</f>
        <v/>
      </c>
      <c r="F2" s="281"/>
      <c r="G2" s="238"/>
      <c r="H2" s="238"/>
      <c r="I2" s="283" t="str">
        <f>DBCS("Ｂ"&amp;RIGHT(TEXT(G10,"y"),1)&amp;TEXT(G10,"mm")&amp;TEXT(G10,"dd")&amp;H10)</f>
        <v>Ｂ００１００</v>
      </c>
      <c r="J2" s="238"/>
      <c r="K2" s="295"/>
      <c r="L2" s="283" t="str">
        <f>IF(第二面!L5&lt;&gt;"",第二面!L5,"")</f>
        <v/>
      </c>
      <c r="M2" s="283" t="str">
        <f>IF(第二面!L6&lt;&gt;"",第二面!L6,"")</f>
        <v/>
      </c>
      <c r="N2" s="238"/>
      <c r="O2" s="283" t="str">
        <f>IF(第二面!L7&lt;&gt;"",第二面!L7,"")</f>
        <v/>
      </c>
      <c r="P2" s="283" t="str">
        <f>IF('第二面（複数申請者）'!L5&lt;&gt;"",'第二面（複数申請者）'!L5,"")</f>
        <v/>
      </c>
      <c r="Q2" s="283" t="str">
        <f>IF('第二面（複数申請者）'!L6&lt;&gt;"",'第二面（複数申請者）'!L6,"")</f>
        <v/>
      </c>
      <c r="R2" s="238"/>
      <c r="S2" s="283" t="str">
        <f>IF('第二面（複数申請者）'!L7&lt;&gt;"",'第二面（複数申請者）'!L7,"")</f>
        <v/>
      </c>
      <c r="T2" s="283" t="str">
        <f>IF(第二面!L19&lt;&gt;"",第二面!L19,"")</f>
        <v/>
      </c>
      <c r="U2" s="283" t="str">
        <f>IF(第二面!L20&lt;&gt;"",第二面!L20,"")</f>
        <v/>
      </c>
      <c r="V2" s="238"/>
      <c r="W2" s="283" t="str">
        <f>IF(第二面!L21&lt;&gt;"",第二面!L21,"")</f>
        <v/>
      </c>
      <c r="X2" s="283" t="str">
        <f>IF('第二面（複数建築主）'!L5&lt;&gt;"",'第二面（複数建築主）'!L5,"")</f>
        <v/>
      </c>
      <c r="Y2" s="283" t="str">
        <f>IF('第二面（複数建築主）'!L6&lt;&gt;"",'第二面（複数建築主）'!L6,"")</f>
        <v/>
      </c>
      <c r="Z2" s="296" t="str">
        <f>IF('第二面（複数建築主）'!L7&lt;&gt;"",'第二面（複数建築主）'!L7,"")</f>
        <v/>
      </c>
      <c r="AA2" s="290" t="str">
        <f>IF('第二面（複数建築主）'!L7&lt;&gt;"",'第二面（複数建築主）'!L7,"")</f>
        <v/>
      </c>
      <c r="AB2" s="284" t="str">
        <f>IF(第二面!L12&lt;&gt;"",第二面!L12,"")</f>
        <v/>
      </c>
      <c r="AC2" s="284" t="str">
        <f>IF(第二面!L13&lt;&gt;"",第二面!L13,"")</f>
        <v/>
      </c>
      <c r="AD2" s="269" t="str">
        <f>IF(第二面!L14&lt;&gt;"",第二面!L14,"")</f>
        <v/>
      </c>
      <c r="AE2" s="283" t="str">
        <f>IF(第二面!L14&lt;&gt;"",第二面!L14,"")</f>
        <v/>
      </c>
      <c r="AF2" s="283" t="str">
        <f>IF(第二面!L29&lt;&gt;"",第二面!L29,"")</f>
        <v/>
      </c>
      <c r="AG2" s="283" t="str">
        <f>IF(第二面!L30&lt;&gt;"",第二面!L30,"")</f>
        <v/>
      </c>
      <c r="AH2" s="238"/>
      <c r="AI2" s="283" t="str">
        <f>IF(第二面!L31&lt;&gt;"",第二面!L31,"")</f>
        <v/>
      </c>
      <c r="AJ2" s="283" t="str">
        <f>IF(第三面!J4&lt;&gt;"",第三面!J4,"")</f>
        <v/>
      </c>
      <c r="AK2" s="283" t="str">
        <f>IFERROR(IF(LEFT(第三面!F4,3)="東京都","東京都",IF(FIND("県",第三面!F4,1)&gt;0,LEFT(第三面!F4,FIND("県",第三面!F4,1)),"")),"")</f>
        <v/>
      </c>
      <c r="AL2" s="284" t="str">
        <f>IFERROR(MID(第三面!F4,LEN(TRIM(R2))+1,IFERROR(FIND("区",第三面!F4,1),IFERROR(FIND("市",第三面!F4,1),IFERROR(FIND("町",第三面!F4,1),IFERROR(FIND("村",第三面!F4,1),""))))-LEN(TRIM(R2))),"")</f>
        <v/>
      </c>
      <c r="AM2" s="285">
        <f>IFERROR(MID(第三面!F4,FIND("区",第三面!F4,1)+1,99),IFERROR(MID(第三面!F4,FIND("市",第三面!F4,1)+1,99),IFERROR(MID(第三面!F4,FIND("町",第三面!F4,1)+1,99),IFERROR(MID(第三面!F4,FIND("村",第三面!F4,1)+1,99),))))</f>
        <v>0</v>
      </c>
      <c r="AN2" s="237"/>
      <c r="AO2" s="285">
        <f>第三面!L9</f>
        <v>0</v>
      </c>
      <c r="AP2" s="283">
        <f>第三面!J10</f>
        <v>0</v>
      </c>
      <c r="AQ2" s="283" t="str">
        <f>IF(第三面!V10&lt;&gt;"",第三面!V10,"")</f>
        <v/>
      </c>
      <c r="AR2" s="286">
        <f>第三面!M11</f>
        <v>0</v>
      </c>
      <c r="AS2" s="286" t="str">
        <f>IF(第三面!U11&lt;&gt;"",第三面!U11,"")</f>
        <v/>
      </c>
      <c r="AT2" s="284">
        <f>第三面!J12</f>
        <v>0</v>
      </c>
      <c r="AU2" s="287" t="str">
        <f>IF(第三面!J13="■","一戸建ての住宅",IF(第三面!S13="■","共同住宅等",IF(第三面!J14="■","非住宅建築物",IF(第三面!S14="■","複合建築物",""))))</f>
        <v/>
      </c>
      <c r="AV2" s="288" t="str">
        <f>IF(第三面!T15&lt;&gt;"",第三面!T15&amp;"/"&amp;第三面!X15&amp;"/"&amp;第三面!AA15,"")</f>
        <v/>
      </c>
      <c r="AW2" s="289" t="str">
        <f>IF(第三面!O16&lt;&gt;"",第三面!O16&amp;"/"&amp;第三面!S16&amp;"/"&amp;第三面!V16,"")</f>
        <v/>
      </c>
      <c r="AX2" s="238"/>
      <c r="AY2" s="289">
        <f>G10</f>
        <v>0</v>
      </c>
      <c r="AZ2" s="237"/>
      <c r="BA2" s="237"/>
      <c r="BB2" s="238" t="s">
        <v>611</v>
      </c>
      <c r="BC2" s="238"/>
      <c r="BD2" s="237"/>
      <c r="BE2" s="237"/>
      <c r="BF2" s="237"/>
      <c r="BG2" s="270"/>
      <c r="BH2" s="238" t="s">
        <v>611</v>
      </c>
      <c r="BI2" s="270"/>
      <c r="BJ2" s="270"/>
      <c r="BK2" s="238" t="s">
        <v>611</v>
      </c>
      <c r="BL2" s="270"/>
      <c r="BM2" s="237"/>
      <c r="BN2" s="237"/>
      <c r="BO2" s="238" t="s">
        <v>611</v>
      </c>
      <c r="BP2" s="284" t="str">
        <f>IF(IF(IFERROR(SEARCH("代表",事前シート!H20),0)&gt;0,LEFT(事前シート!H20,SEARCH("代表",事前シート!H20)-1),事前シート!H20)&lt;&gt;"",IF(IFERROR(SEARCH("代表",事前シート!H20),0)&gt;0,LEFT(事前シート!H20,SEARCH("代表",事前シート!H20)-1),事前シート!H20),"")</f>
        <v/>
      </c>
      <c r="BQ2" s="291" t="str">
        <f>IFERROR(IF(SEARCH("代表",事前シート!H20)&gt;0,MID(事前シート!H20,SEARCH("代表",事前シート!H20),99),""),"")</f>
        <v/>
      </c>
      <c r="BR2" s="237"/>
      <c r="BS2" s="283" t="str">
        <f>IF(IF(IFERROR(SEARCH("代表",事前シート!H22),0)&gt;0,LEFT(事前シート!H22,SEARCH("代表",事前シート!H22)-1),事前シート!H22)&lt;&gt;"",IF(IFERROR(SEARCH("代表",事前シート!H22),0)&gt;0,LEFT(事前シート!H22,SEARCH("代表",事前シート!H22)-1),事前シート!H22),"")</f>
        <v/>
      </c>
      <c r="BT2" s="283" t="str">
        <f>IFERROR(IF(SEARCH("代表",事前シート!H22)&gt;0,MID(事前シート!H22,SEARCH("代表",事前シート!H22),99),""),"")</f>
        <v/>
      </c>
      <c r="BU2" s="238" t="s">
        <v>611</v>
      </c>
      <c r="BV2" s="283" t="str">
        <f>IF(事前シート!S24&lt;&gt;"",事前シート!S24,"")</f>
        <v/>
      </c>
      <c r="BW2" s="283" t="str">
        <f>IF(事前シート!H23&lt;&gt;"",事前シート!H23,"")</f>
        <v/>
      </c>
      <c r="BX2" s="238"/>
      <c r="BY2" s="238" t="s">
        <v>611</v>
      </c>
      <c r="BZ2" s="238" t="s">
        <v>611</v>
      </c>
      <c r="CA2" s="238" t="s">
        <v>611</v>
      </c>
      <c r="CB2" s="238" t="s">
        <v>611</v>
      </c>
      <c r="CC2" s="238" t="s">
        <v>611</v>
      </c>
      <c r="CD2" s="237"/>
      <c r="CE2" s="238" t="s">
        <v>611</v>
      </c>
      <c r="CF2" s="238" t="s">
        <v>611</v>
      </c>
      <c r="CG2" s="238" t="s">
        <v>611</v>
      </c>
      <c r="CH2" s="269"/>
      <c r="CI2" s="238"/>
      <c r="CJ2" s="269"/>
      <c r="CK2" s="283" t="str">
        <f>IF(事前シート!J8&lt;&gt;"",事前シート!J8,"")</f>
        <v/>
      </c>
      <c r="CL2" s="294">
        <f>初期画面!AD2</f>
        <v>0</v>
      </c>
      <c r="CM2" s="283" t="str">
        <f>IF(申込書!P18&lt;&gt;"",申込書!P18,"")</f>
        <v>fukunaga@t-kkc,co,jp</v>
      </c>
      <c r="CN2" s="283" t="str">
        <f>IF(申込書!L18&lt;&gt;"",申込書!L18,"")</f>
        <v/>
      </c>
      <c r="CO2" s="283" t="str">
        <f>IF(申込書!E18&lt;&gt;"",申込書!E18,"")</f>
        <v/>
      </c>
      <c r="CP2" s="283" t="str">
        <f>IF(申込書!V18&lt;&gt;"",申込書!V18,"")</f>
        <v/>
      </c>
      <c r="CQ2" s="283" t="str">
        <f>IF(申込書!P19&lt;&gt;"",申込書!P19,"")</f>
        <v/>
      </c>
      <c r="CR2" s="283" t="str">
        <f>IF(RIGHT(申込書!C19,5)="（ゲスト）",LEFT(申込書!C19,2)&amp;"ゲスト","")</f>
        <v/>
      </c>
      <c r="CS2" s="283" t="str">
        <f>IF(申込書!P20&lt;&gt;"",申込書!P20,"")</f>
        <v/>
      </c>
      <c r="CT2" s="285" t="str">
        <f>IF(RIGHT(申込書!C20,5)="（ゲスト）",LEFT(申込書!C20,2)&amp;"ゲスト","")</f>
        <v/>
      </c>
      <c r="CU2" s="283" t="str">
        <f>IF(申込書!P21&lt;&gt;"",申込書!P21,"")</f>
        <v/>
      </c>
      <c r="CV2" s="283" t="str">
        <f>IF(RIGHT(申込書!C21,5)="（ゲスト）",LEFT(申込書!C21,2)&amp;"ゲスト","")</f>
        <v/>
      </c>
      <c r="CW2" s="283" t="str">
        <f>IF(申込書!P22&lt;&gt;"",申込書!P22,"")</f>
        <v/>
      </c>
      <c r="CX2" s="283" t="str">
        <f>IF(RIGHT(申込書!C22,5)="（ゲスト）",LEFT(申込書!C22,2)&amp;"ゲスト","")</f>
        <v/>
      </c>
      <c r="CY2" s="238" t="s">
        <v>611</v>
      </c>
      <c r="CZ2" s="238"/>
      <c r="DA2" s="238" t="s">
        <v>611</v>
      </c>
      <c r="DB2" s="283" t="str">
        <f>IF(郵送先!H8&lt;&gt;"",郵送先!H8,"")</f>
        <v/>
      </c>
      <c r="DC2" s="283" t="str">
        <f>IF(郵送先!H9&lt;&gt;"",郵送先!H9,"")</f>
        <v/>
      </c>
      <c r="DD2" s="238" t="s">
        <v>611</v>
      </c>
      <c r="DE2" s="283" t="str">
        <f>IF(郵送先!S11&lt;&gt;"",郵送先!S11,"")</f>
        <v/>
      </c>
      <c r="DF2" s="283" t="str">
        <f>IF(郵送先!H10&lt;&gt;"",郵送先!H10,"")</f>
        <v/>
      </c>
      <c r="DG2" s="283" t="str">
        <f>IF(郵送先!H11&lt;&gt;"",郵送先!H11,"")</f>
        <v/>
      </c>
      <c r="DH2" s="228" t="s">
        <v>611</v>
      </c>
      <c r="DI2" s="228" t="s">
        <v>611</v>
      </c>
      <c r="DJ2" s="228" t="s">
        <v>611</v>
      </c>
      <c r="DK2" s="228" t="s">
        <v>611</v>
      </c>
      <c r="DL2" s="228" t="s">
        <v>611</v>
      </c>
      <c r="DM2" s="228" t="s">
        <v>611</v>
      </c>
      <c r="DN2" s="228" t="s">
        <v>611</v>
      </c>
      <c r="DO2" s="228" t="s">
        <v>611</v>
      </c>
    </row>
    <row r="3" spans="1:119">
      <c r="A3" s="236"/>
    </row>
    <row r="4" spans="1:119" ht="15">
      <c r="J4" s="235"/>
    </row>
    <row r="7" spans="1:119" ht="15">
      <c r="J7" s="235"/>
    </row>
    <row r="8" spans="1:119" ht="15">
      <c r="J8" s="235"/>
    </row>
    <row r="9" spans="1:119" ht="14.25" thickBot="1">
      <c r="G9" s="234" t="s">
        <v>614</v>
      </c>
      <c r="H9" s="234" t="s">
        <v>613</v>
      </c>
    </row>
    <row r="10" spans="1:119" ht="14.25" thickBot="1">
      <c r="F10" s="233" t="str">
        <f ca="1">IFERROR(VLOOKUP(G10,G50:H55,2,FALSE),"")</f>
        <v/>
      </c>
      <c r="G10" s="232"/>
      <c r="H10" s="231"/>
    </row>
    <row r="11" spans="1:119">
      <c r="G11" s="720" t="s">
        <v>612</v>
      </c>
      <c r="H11" s="720"/>
    </row>
    <row r="14" spans="1:119">
      <c r="G14" s="230"/>
    </row>
    <row r="50" spans="7:8">
      <c r="G50" s="229">
        <f ca="1">TODAY()</f>
        <v>45786</v>
      </c>
      <c r="H50" s="186" t="s">
        <v>610</v>
      </c>
    </row>
    <row r="51" spans="7:8">
      <c r="G51" s="229">
        <f ca="1">TODAY()-1</f>
        <v>45785</v>
      </c>
      <c r="H51" s="186" t="s">
        <v>609</v>
      </c>
    </row>
    <row r="52" spans="7:8">
      <c r="G52" s="229">
        <f ca="1">TODAY()-2</f>
        <v>45784</v>
      </c>
      <c r="H52" s="186" t="s">
        <v>608</v>
      </c>
    </row>
    <row r="53" spans="7:8">
      <c r="G53" s="229">
        <f ca="1">TODAY()-3</f>
        <v>45783</v>
      </c>
      <c r="H53" s="186" t="s">
        <v>607</v>
      </c>
    </row>
    <row r="54" spans="7:8">
      <c r="G54" s="229">
        <f ca="1">TODAY()-4</f>
        <v>45782</v>
      </c>
      <c r="H54" s="186" t="s">
        <v>606</v>
      </c>
    </row>
    <row r="55" spans="7:8">
      <c r="G55" s="229">
        <f ca="1">TODAY()-5</f>
        <v>45781</v>
      </c>
      <c r="H55" s="186" t="s">
        <v>605</v>
      </c>
    </row>
  </sheetData>
  <mergeCells count="1">
    <mergeCell ref="G11:H11"/>
  </mergeCells>
  <phoneticPr fontId="1"/>
  <dataValidations count="2">
    <dataValidation type="list" allowBlank="1" showInputMessage="1" showErrorMessage="1" sqref="H10 HO10 RK10 ABG10 ALC10 AUY10 BEU10 BOQ10 BYM10 CII10 CSE10 DCA10 DLW10 DVS10 EFO10 EPK10 EZG10 FJC10 FSY10 GCU10 GMQ10 GWM10 HGI10 HQE10 IAA10 IJW10 ITS10 JDO10 JNK10 JXG10 KHC10 KQY10 LAU10 LKQ10 LUM10 MEI10 MOE10 MYA10 NHW10 NRS10 OBO10 OLK10 OVG10 PFC10 POY10 PYU10 QIQ10 QSM10 RCI10 RME10 RWA10 SFW10 SPS10 SZO10 TJK10 TTG10 UDC10 UMY10 UWU10 VGQ10 VQM10 WAI10 WKE10 WUA10 H65546 HO65546 RK65546 ABG65546 ALC65546 AUY65546 BEU65546 BOQ65546 BYM65546 CII65546 CSE65546 DCA65546 DLW65546 DVS65546 EFO65546 EPK65546 EZG65546 FJC65546 FSY65546 GCU65546 GMQ65546 GWM65546 HGI65546 HQE65546 IAA65546 IJW65546 ITS65546 JDO65546 JNK65546 JXG65546 KHC65546 KQY65546 LAU65546 LKQ65546 LUM65546 MEI65546 MOE65546 MYA65546 NHW65546 NRS65546 OBO65546 OLK65546 OVG65546 PFC65546 POY65546 PYU65546 QIQ65546 QSM65546 RCI65546 RME65546 RWA65546 SFW65546 SPS65546 SZO65546 TJK65546 TTG65546 UDC65546 UMY65546 UWU65546 VGQ65546 VQM65546 WAI65546 WKE65546 WUA65546 H131082 HO131082 RK131082 ABG131082 ALC131082 AUY131082 BEU131082 BOQ131082 BYM131082 CII131082 CSE131082 DCA131082 DLW131082 DVS131082 EFO131082 EPK131082 EZG131082 FJC131082 FSY131082 GCU131082 GMQ131082 GWM131082 HGI131082 HQE131082 IAA131082 IJW131082 ITS131082 JDO131082 JNK131082 JXG131082 KHC131082 KQY131082 LAU131082 LKQ131082 LUM131082 MEI131082 MOE131082 MYA131082 NHW131082 NRS131082 OBO131082 OLK131082 OVG131082 PFC131082 POY131082 PYU131082 QIQ131082 QSM131082 RCI131082 RME131082 RWA131082 SFW131082 SPS131082 SZO131082 TJK131082 TTG131082 UDC131082 UMY131082 UWU131082 VGQ131082 VQM131082 WAI131082 WKE131082 WUA131082 H196618 HO196618 RK196618 ABG196618 ALC196618 AUY196618 BEU196618 BOQ196618 BYM196618 CII196618 CSE196618 DCA196618 DLW196618 DVS196618 EFO196618 EPK196618 EZG196618 FJC196618 FSY196618 GCU196618 GMQ196618 GWM196618 HGI196618 HQE196618 IAA196618 IJW196618 ITS196618 JDO196618 JNK196618 JXG196618 KHC196618 KQY196618 LAU196618 LKQ196618 LUM196618 MEI196618 MOE196618 MYA196618 NHW196618 NRS196618 OBO196618 OLK196618 OVG196618 PFC196618 POY196618 PYU196618 QIQ196618 QSM196618 RCI196618 RME196618 RWA196618 SFW196618 SPS196618 SZO196618 TJK196618 TTG196618 UDC196618 UMY196618 UWU196618 VGQ196618 VQM196618 WAI196618 WKE196618 WUA196618 H262154 HO262154 RK262154 ABG262154 ALC262154 AUY262154 BEU262154 BOQ262154 BYM262154 CII262154 CSE262154 DCA262154 DLW262154 DVS262154 EFO262154 EPK262154 EZG262154 FJC262154 FSY262154 GCU262154 GMQ262154 GWM262154 HGI262154 HQE262154 IAA262154 IJW262154 ITS262154 JDO262154 JNK262154 JXG262154 KHC262154 KQY262154 LAU262154 LKQ262154 LUM262154 MEI262154 MOE262154 MYA262154 NHW262154 NRS262154 OBO262154 OLK262154 OVG262154 PFC262154 POY262154 PYU262154 QIQ262154 QSM262154 RCI262154 RME262154 RWA262154 SFW262154 SPS262154 SZO262154 TJK262154 TTG262154 UDC262154 UMY262154 UWU262154 VGQ262154 VQM262154 WAI262154 WKE262154 WUA262154 H327690 HO327690 RK327690 ABG327690 ALC327690 AUY327690 BEU327690 BOQ327690 BYM327690 CII327690 CSE327690 DCA327690 DLW327690 DVS327690 EFO327690 EPK327690 EZG327690 FJC327690 FSY327690 GCU327690 GMQ327690 GWM327690 HGI327690 HQE327690 IAA327690 IJW327690 ITS327690 JDO327690 JNK327690 JXG327690 KHC327690 KQY327690 LAU327690 LKQ327690 LUM327690 MEI327690 MOE327690 MYA327690 NHW327690 NRS327690 OBO327690 OLK327690 OVG327690 PFC327690 POY327690 PYU327690 QIQ327690 QSM327690 RCI327690 RME327690 RWA327690 SFW327690 SPS327690 SZO327690 TJK327690 TTG327690 UDC327690 UMY327690 UWU327690 VGQ327690 VQM327690 WAI327690 WKE327690 WUA327690 H393226 HO393226 RK393226 ABG393226 ALC393226 AUY393226 BEU393226 BOQ393226 BYM393226 CII393226 CSE393226 DCA393226 DLW393226 DVS393226 EFO393226 EPK393226 EZG393226 FJC393226 FSY393226 GCU393226 GMQ393226 GWM393226 HGI393226 HQE393226 IAA393226 IJW393226 ITS393226 JDO393226 JNK393226 JXG393226 KHC393226 KQY393226 LAU393226 LKQ393226 LUM393226 MEI393226 MOE393226 MYA393226 NHW393226 NRS393226 OBO393226 OLK393226 OVG393226 PFC393226 POY393226 PYU393226 QIQ393226 QSM393226 RCI393226 RME393226 RWA393226 SFW393226 SPS393226 SZO393226 TJK393226 TTG393226 UDC393226 UMY393226 UWU393226 VGQ393226 VQM393226 WAI393226 WKE393226 WUA393226 H458762 HO458762 RK458762 ABG458762 ALC458762 AUY458762 BEU458762 BOQ458762 BYM458762 CII458762 CSE458762 DCA458762 DLW458762 DVS458762 EFO458762 EPK458762 EZG458762 FJC458762 FSY458762 GCU458762 GMQ458762 GWM458762 HGI458762 HQE458762 IAA458762 IJW458762 ITS458762 JDO458762 JNK458762 JXG458762 KHC458762 KQY458762 LAU458762 LKQ458762 LUM458762 MEI458762 MOE458762 MYA458762 NHW458762 NRS458762 OBO458762 OLK458762 OVG458762 PFC458762 POY458762 PYU458762 QIQ458762 QSM458762 RCI458762 RME458762 RWA458762 SFW458762 SPS458762 SZO458762 TJK458762 TTG458762 UDC458762 UMY458762 UWU458762 VGQ458762 VQM458762 WAI458762 WKE458762 WUA458762 H524298 HO524298 RK524298 ABG524298 ALC524298 AUY524298 BEU524298 BOQ524298 BYM524298 CII524298 CSE524298 DCA524298 DLW524298 DVS524298 EFO524298 EPK524298 EZG524298 FJC524298 FSY524298 GCU524298 GMQ524298 GWM524298 HGI524298 HQE524298 IAA524298 IJW524298 ITS524298 JDO524298 JNK524298 JXG524298 KHC524298 KQY524298 LAU524298 LKQ524298 LUM524298 MEI524298 MOE524298 MYA524298 NHW524298 NRS524298 OBO524298 OLK524298 OVG524298 PFC524298 POY524298 PYU524298 QIQ524298 QSM524298 RCI524298 RME524298 RWA524298 SFW524298 SPS524298 SZO524298 TJK524298 TTG524298 UDC524298 UMY524298 UWU524298 VGQ524298 VQM524298 WAI524298 WKE524298 WUA524298 H589834 HO589834 RK589834 ABG589834 ALC589834 AUY589834 BEU589834 BOQ589834 BYM589834 CII589834 CSE589834 DCA589834 DLW589834 DVS589834 EFO589834 EPK589834 EZG589834 FJC589834 FSY589834 GCU589834 GMQ589834 GWM589834 HGI589834 HQE589834 IAA589834 IJW589834 ITS589834 JDO589834 JNK589834 JXG589834 KHC589834 KQY589834 LAU589834 LKQ589834 LUM589834 MEI589834 MOE589834 MYA589834 NHW589834 NRS589834 OBO589834 OLK589834 OVG589834 PFC589834 POY589834 PYU589834 QIQ589834 QSM589834 RCI589834 RME589834 RWA589834 SFW589834 SPS589834 SZO589834 TJK589834 TTG589834 UDC589834 UMY589834 UWU589834 VGQ589834 VQM589834 WAI589834 WKE589834 WUA589834 H655370 HO655370 RK655370 ABG655370 ALC655370 AUY655370 BEU655370 BOQ655370 BYM655370 CII655370 CSE655370 DCA655370 DLW655370 DVS655370 EFO655370 EPK655370 EZG655370 FJC655370 FSY655370 GCU655370 GMQ655370 GWM655370 HGI655370 HQE655370 IAA655370 IJW655370 ITS655370 JDO655370 JNK655370 JXG655370 KHC655370 KQY655370 LAU655370 LKQ655370 LUM655370 MEI655370 MOE655370 MYA655370 NHW655370 NRS655370 OBO655370 OLK655370 OVG655370 PFC655370 POY655370 PYU655370 QIQ655370 QSM655370 RCI655370 RME655370 RWA655370 SFW655370 SPS655370 SZO655370 TJK655370 TTG655370 UDC655370 UMY655370 UWU655370 VGQ655370 VQM655370 WAI655370 WKE655370 WUA655370 H720906 HO720906 RK720906 ABG720906 ALC720906 AUY720906 BEU720906 BOQ720906 BYM720906 CII720906 CSE720906 DCA720906 DLW720906 DVS720906 EFO720906 EPK720906 EZG720906 FJC720906 FSY720906 GCU720906 GMQ720906 GWM720906 HGI720906 HQE720906 IAA720906 IJW720906 ITS720906 JDO720906 JNK720906 JXG720906 KHC720906 KQY720906 LAU720906 LKQ720906 LUM720906 MEI720906 MOE720906 MYA720906 NHW720906 NRS720906 OBO720906 OLK720906 OVG720906 PFC720906 POY720906 PYU720906 QIQ720906 QSM720906 RCI720906 RME720906 RWA720906 SFW720906 SPS720906 SZO720906 TJK720906 TTG720906 UDC720906 UMY720906 UWU720906 VGQ720906 VQM720906 WAI720906 WKE720906 WUA720906 H786442 HO786442 RK786442 ABG786442 ALC786442 AUY786442 BEU786442 BOQ786442 BYM786442 CII786442 CSE786442 DCA786442 DLW786442 DVS786442 EFO786442 EPK786442 EZG786442 FJC786442 FSY786442 GCU786442 GMQ786442 GWM786442 HGI786442 HQE786442 IAA786442 IJW786442 ITS786442 JDO786442 JNK786442 JXG786442 KHC786442 KQY786442 LAU786442 LKQ786442 LUM786442 MEI786442 MOE786442 MYA786442 NHW786442 NRS786442 OBO786442 OLK786442 OVG786442 PFC786442 POY786442 PYU786442 QIQ786442 QSM786442 RCI786442 RME786442 RWA786442 SFW786442 SPS786442 SZO786442 TJK786442 TTG786442 UDC786442 UMY786442 UWU786442 VGQ786442 VQM786442 WAI786442 WKE786442 WUA786442 H851978 HO851978 RK851978 ABG851978 ALC851978 AUY851978 BEU851978 BOQ851978 BYM851978 CII851978 CSE851978 DCA851978 DLW851978 DVS851978 EFO851978 EPK851978 EZG851978 FJC851978 FSY851978 GCU851978 GMQ851978 GWM851978 HGI851978 HQE851978 IAA851978 IJW851978 ITS851978 JDO851978 JNK851978 JXG851978 KHC851978 KQY851978 LAU851978 LKQ851978 LUM851978 MEI851978 MOE851978 MYA851978 NHW851978 NRS851978 OBO851978 OLK851978 OVG851978 PFC851978 POY851978 PYU851978 QIQ851978 QSM851978 RCI851978 RME851978 RWA851978 SFW851978 SPS851978 SZO851978 TJK851978 TTG851978 UDC851978 UMY851978 UWU851978 VGQ851978 VQM851978 WAI851978 WKE851978 WUA851978 H917514 HO917514 RK917514 ABG917514 ALC917514 AUY917514 BEU917514 BOQ917514 BYM917514 CII917514 CSE917514 DCA917514 DLW917514 DVS917514 EFO917514 EPK917514 EZG917514 FJC917514 FSY917514 GCU917514 GMQ917514 GWM917514 HGI917514 HQE917514 IAA917514 IJW917514 ITS917514 JDO917514 JNK917514 JXG917514 KHC917514 KQY917514 LAU917514 LKQ917514 LUM917514 MEI917514 MOE917514 MYA917514 NHW917514 NRS917514 OBO917514 OLK917514 OVG917514 PFC917514 POY917514 PYU917514 QIQ917514 QSM917514 RCI917514 RME917514 RWA917514 SFW917514 SPS917514 SZO917514 TJK917514 TTG917514 UDC917514 UMY917514 UWU917514 VGQ917514 VQM917514 WAI917514 WKE917514 WUA917514 H983050 HO983050 RK983050 ABG983050 ALC983050 AUY983050 BEU983050 BOQ983050 BYM983050 CII983050 CSE983050 DCA983050 DLW983050 DVS983050 EFO983050 EPK983050 EZG983050 FJC983050 FSY983050 GCU983050 GMQ983050 GWM983050 HGI983050 HQE983050 IAA983050 IJW983050 ITS983050 JDO983050 JNK983050 JXG983050 KHC983050 KQY983050 LAU983050 LKQ983050 LUM983050 MEI983050 MOE983050 MYA983050 NHW983050 NRS983050 OBO983050 OLK983050 OVG983050 PFC983050 POY983050 PYU983050 QIQ983050 QSM983050 RCI983050 RME983050 RWA983050 SFW983050 SPS983050 SZO983050 TJK983050 TTG983050 UDC983050 UMY983050 UWU983050 VGQ983050 VQM983050 WAI983050 WKE983050 WUA983050" xr:uid="{61C1C3B8-4F5E-49C9-B95A-0EC3A560126B}">
      <formula1>"1,2,3,4,5,6,7,8,9,A,B,C,D,E,F,G"</formula1>
    </dataValidation>
    <dataValidation type="list" allowBlank="1" showInputMessage="1" showErrorMessage="1" sqref="G10 HN10 RJ10 ABF10 ALB10 AUX10 BET10 BOP10 BYL10 CIH10 CSD10 DBZ10 DLV10 DVR10 EFN10 EPJ10 EZF10 FJB10 FSX10 GCT10 GMP10 GWL10 HGH10 HQD10 HZZ10 IJV10 ITR10 JDN10 JNJ10 JXF10 KHB10 KQX10 LAT10 LKP10 LUL10 MEH10 MOD10 MXZ10 NHV10 NRR10 OBN10 OLJ10 OVF10 PFB10 POX10 PYT10 QIP10 QSL10 RCH10 RMD10 RVZ10 SFV10 SPR10 SZN10 TJJ10 TTF10 UDB10 UMX10 UWT10 VGP10 VQL10 WAH10 WKD10 WTZ10 G65546 HN65546 RJ65546 ABF65546 ALB65546 AUX65546 BET65546 BOP65546 BYL65546 CIH65546 CSD65546 DBZ65546 DLV65546 DVR65546 EFN65546 EPJ65546 EZF65546 FJB65546 FSX65546 GCT65546 GMP65546 GWL65546 HGH65546 HQD65546 HZZ65546 IJV65546 ITR65546 JDN65546 JNJ65546 JXF65546 KHB65546 KQX65546 LAT65546 LKP65546 LUL65546 MEH65546 MOD65546 MXZ65546 NHV65546 NRR65546 OBN65546 OLJ65546 OVF65546 PFB65546 POX65546 PYT65546 QIP65546 QSL65546 RCH65546 RMD65546 RVZ65546 SFV65546 SPR65546 SZN65546 TJJ65546 TTF65546 UDB65546 UMX65546 UWT65546 VGP65546 VQL65546 WAH65546 WKD65546 WTZ65546 G131082 HN131082 RJ131082 ABF131082 ALB131082 AUX131082 BET131082 BOP131082 BYL131082 CIH131082 CSD131082 DBZ131082 DLV131082 DVR131082 EFN131082 EPJ131082 EZF131082 FJB131082 FSX131082 GCT131082 GMP131082 GWL131082 HGH131082 HQD131082 HZZ131082 IJV131082 ITR131082 JDN131082 JNJ131082 JXF131082 KHB131082 KQX131082 LAT131082 LKP131082 LUL131082 MEH131082 MOD131082 MXZ131082 NHV131082 NRR131082 OBN131082 OLJ131082 OVF131082 PFB131082 POX131082 PYT131082 QIP131082 QSL131082 RCH131082 RMD131082 RVZ131082 SFV131082 SPR131082 SZN131082 TJJ131082 TTF131082 UDB131082 UMX131082 UWT131082 VGP131082 VQL131082 WAH131082 WKD131082 WTZ131082 G196618 HN196618 RJ196618 ABF196618 ALB196618 AUX196618 BET196618 BOP196618 BYL196618 CIH196618 CSD196618 DBZ196618 DLV196618 DVR196618 EFN196618 EPJ196618 EZF196618 FJB196618 FSX196618 GCT196618 GMP196618 GWL196618 HGH196618 HQD196618 HZZ196618 IJV196618 ITR196618 JDN196618 JNJ196618 JXF196618 KHB196618 KQX196618 LAT196618 LKP196618 LUL196618 MEH196618 MOD196618 MXZ196618 NHV196618 NRR196618 OBN196618 OLJ196618 OVF196618 PFB196618 POX196618 PYT196618 QIP196618 QSL196618 RCH196618 RMD196618 RVZ196618 SFV196618 SPR196618 SZN196618 TJJ196618 TTF196618 UDB196618 UMX196618 UWT196618 VGP196618 VQL196618 WAH196618 WKD196618 WTZ196618 G262154 HN262154 RJ262154 ABF262154 ALB262154 AUX262154 BET262154 BOP262154 BYL262154 CIH262154 CSD262154 DBZ262154 DLV262154 DVR262154 EFN262154 EPJ262154 EZF262154 FJB262154 FSX262154 GCT262154 GMP262154 GWL262154 HGH262154 HQD262154 HZZ262154 IJV262154 ITR262154 JDN262154 JNJ262154 JXF262154 KHB262154 KQX262154 LAT262154 LKP262154 LUL262154 MEH262154 MOD262154 MXZ262154 NHV262154 NRR262154 OBN262154 OLJ262154 OVF262154 PFB262154 POX262154 PYT262154 QIP262154 QSL262154 RCH262154 RMD262154 RVZ262154 SFV262154 SPR262154 SZN262154 TJJ262154 TTF262154 UDB262154 UMX262154 UWT262154 VGP262154 VQL262154 WAH262154 WKD262154 WTZ262154 G327690 HN327690 RJ327690 ABF327690 ALB327690 AUX327690 BET327690 BOP327690 BYL327690 CIH327690 CSD327690 DBZ327690 DLV327690 DVR327690 EFN327690 EPJ327690 EZF327690 FJB327690 FSX327690 GCT327690 GMP327690 GWL327690 HGH327690 HQD327690 HZZ327690 IJV327690 ITR327690 JDN327690 JNJ327690 JXF327690 KHB327690 KQX327690 LAT327690 LKP327690 LUL327690 MEH327690 MOD327690 MXZ327690 NHV327690 NRR327690 OBN327690 OLJ327690 OVF327690 PFB327690 POX327690 PYT327690 QIP327690 QSL327690 RCH327690 RMD327690 RVZ327690 SFV327690 SPR327690 SZN327690 TJJ327690 TTF327690 UDB327690 UMX327690 UWT327690 VGP327690 VQL327690 WAH327690 WKD327690 WTZ327690 G393226 HN393226 RJ393226 ABF393226 ALB393226 AUX393226 BET393226 BOP393226 BYL393226 CIH393226 CSD393226 DBZ393226 DLV393226 DVR393226 EFN393226 EPJ393226 EZF393226 FJB393226 FSX393226 GCT393226 GMP393226 GWL393226 HGH393226 HQD393226 HZZ393226 IJV393226 ITR393226 JDN393226 JNJ393226 JXF393226 KHB393226 KQX393226 LAT393226 LKP393226 LUL393226 MEH393226 MOD393226 MXZ393226 NHV393226 NRR393226 OBN393226 OLJ393226 OVF393226 PFB393226 POX393226 PYT393226 QIP393226 QSL393226 RCH393226 RMD393226 RVZ393226 SFV393226 SPR393226 SZN393226 TJJ393226 TTF393226 UDB393226 UMX393226 UWT393226 VGP393226 VQL393226 WAH393226 WKD393226 WTZ393226 G458762 HN458762 RJ458762 ABF458762 ALB458762 AUX458762 BET458762 BOP458762 BYL458762 CIH458762 CSD458762 DBZ458762 DLV458762 DVR458762 EFN458762 EPJ458762 EZF458762 FJB458762 FSX458762 GCT458762 GMP458762 GWL458762 HGH458762 HQD458762 HZZ458762 IJV458762 ITR458762 JDN458762 JNJ458762 JXF458762 KHB458762 KQX458762 LAT458762 LKP458762 LUL458762 MEH458762 MOD458762 MXZ458762 NHV458762 NRR458762 OBN458762 OLJ458762 OVF458762 PFB458762 POX458762 PYT458762 QIP458762 QSL458762 RCH458762 RMD458762 RVZ458762 SFV458762 SPR458762 SZN458762 TJJ458762 TTF458762 UDB458762 UMX458762 UWT458762 VGP458762 VQL458762 WAH458762 WKD458762 WTZ458762 G524298 HN524298 RJ524298 ABF524298 ALB524298 AUX524298 BET524298 BOP524298 BYL524298 CIH524298 CSD524298 DBZ524298 DLV524298 DVR524298 EFN524298 EPJ524298 EZF524298 FJB524298 FSX524298 GCT524298 GMP524298 GWL524298 HGH524298 HQD524298 HZZ524298 IJV524298 ITR524298 JDN524298 JNJ524298 JXF524298 KHB524298 KQX524298 LAT524298 LKP524298 LUL524298 MEH524298 MOD524298 MXZ524298 NHV524298 NRR524298 OBN524298 OLJ524298 OVF524298 PFB524298 POX524298 PYT524298 QIP524298 QSL524298 RCH524298 RMD524298 RVZ524298 SFV524298 SPR524298 SZN524298 TJJ524298 TTF524298 UDB524298 UMX524298 UWT524298 VGP524298 VQL524298 WAH524298 WKD524298 WTZ524298 G589834 HN589834 RJ589834 ABF589834 ALB589834 AUX589834 BET589834 BOP589834 BYL589834 CIH589834 CSD589834 DBZ589834 DLV589834 DVR589834 EFN589834 EPJ589834 EZF589834 FJB589834 FSX589834 GCT589834 GMP589834 GWL589834 HGH589834 HQD589834 HZZ589834 IJV589834 ITR589834 JDN589834 JNJ589834 JXF589834 KHB589834 KQX589834 LAT589834 LKP589834 LUL589834 MEH589834 MOD589834 MXZ589834 NHV589834 NRR589834 OBN589834 OLJ589834 OVF589834 PFB589834 POX589834 PYT589834 QIP589834 QSL589834 RCH589834 RMD589834 RVZ589834 SFV589834 SPR589834 SZN589834 TJJ589834 TTF589834 UDB589834 UMX589834 UWT589834 VGP589834 VQL589834 WAH589834 WKD589834 WTZ589834 G655370 HN655370 RJ655370 ABF655370 ALB655370 AUX655370 BET655370 BOP655370 BYL655370 CIH655370 CSD655370 DBZ655370 DLV655370 DVR655370 EFN655370 EPJ655370 EZF655370 FJB655370 FSX655370 GCT655370 GMP655370 GWL655370 HGH655370 HQD655370 HZZ655370 IJV655370 ITR655370 JDN655370 JNJ655370 JXF655370 KHB655370 KQX655370 LAT655370 LKP655370 LUL655370 MEH655370 MOD655370 MXZ655370 NHV655370 NRR655370 OBN655370 OLJ655370 OVF655370 PFB655370 POX655370 PYT655370 QIP655370 QSL655370 RCH655370 RMD655370 RVZ655370 SFV655370 SPR655370 SZN655370 TJJ655370 TTF655370 UDB655370 UMX655370 UWT655370 VGP655370 VQL655370 WAH655370 WKD655370 WTZ655370 G720906 HN720906 RJ720906 ABF720906 ALB720906 AUX720906 BET720906 BOP720906 BYL720906 CIH720906 CSD720906 DBZ720906 DLV720906 DVR720906 EFN720906 EPJ720906 EZF720906 FJB720906 FSX720906 GCT720906 GMP720906 GWL720906 HGH720906 HQD720906 HZZ720906 IJV720906 ITR720906 JDN720906 JNJ720906 JXF720906 KHB720906 KQX720906 LAT720906 LKP720906 LUL720906 MEH720906 MOD720906 MXZ720906 NHV720906 NRR720906 OBN720906 OLJ720906 OVF720906 PFB720906 POX720906 PYT720906 QIP720906 QSL720906 RCH720906 RMD720906 RVZ720906 SFV720906 SPR720906 SZN720906 TJJ720906 TTF720906 UDB720906 UMX720906 UWT720906 VGP720906 VQL720906 WAH720906 WKD720906 WTZ720906 G786442 HN786442 RJ786442 ABF786442 ALB786442 AUX786442 BET786442 BOP786442 BYL786442 CIH786442 CSD786442 DBZ786442 DLV786442 DVR786442 EFN786442 EPJ786442 EZF786442 FJB786442 FSX786442 GCT786442 GMP786442 GWL786442 HGH786442 HQD786442 HZZ786442 IJV786442 ITR786442 JDN786442 JNJ786442 JXF786442 KHB786442 KQX786442 LAT786442 LKP786442 LUL786442 MEH786442 MOD786442 MXZ786442 NHV786442 NRR786442 OBN786442 OLJ786442 OVF786442 PFB786442 POX786442 PYT786442 QIP786442 QSL786442 RCH786442 RMD786442 RVZ786442 SFV786442 SPR786442 SZN786442 TJJ786442 TTF786442 UDB786442 UMX786442 UWT786442 VGP786442 VQL786442 WAH786442 WKD786442 WTZ786442 G851978 HN851978 RJ851978 ABF851978 ALB851978 AUX851978 BET851978 BOP851978 BYL851978 CIH851978 CSD851978 DBZ851978 DLV851978 DVR851978 EFN851978 EPJ851978 EZF851978 FJB851978 FSX851978 GCT851978 GMP851978 GWL851978 HGH851978 HQD851978 HZZ851978 IJV851978 ITR851978 JDN851978 JNJ851978 JXF851978 KHB851978 KQX851978 LAT851978 LKP851978 LUL851978 MEH851978 MOD851978 MXZ851978 NHV851978 NRR851978 OBN851978 OLJ851978 OVF851978 PFB851978 POX851978 PYT851978 QIP851978 QSL851978 RCH851978 RMD851978 RVZ851978 SFV851978 SPR851978 SZN851978 TJJ851978 TTF851978 UDB851978 UMX851978 UWT851978 VGP851978 VQL851978 WAH851978 WKD851978 WTZ851978 G917514 HN917514 RJ917514 ABF917514 ALB917514 AUX917514 BET917514 BOP917514 BYL917514 CIH917514 CSD917514 DBZ917514 DLV917514 DVR917514 EFN917514 EPJ917514 EZF917514 FJB917514 FSX917514 GCT917514 GMP917514 GWL917514 HGH917514 HQD917514 HZZ917514 IJV917514 ITR917514 JDN917514 JNJ917514 JXF917514 KHB917514 KQX917514 LAT917514 LKP917514 LUL917514 MEH917514 MOD917514 MXZ917514 NHV917514 NRR917514 OBN917514 OLJ917514 OVF917514 PFB917514 POX917514 PYT917514 QIP917514 QSL917514 RCH917514 RMD917514 RVZ917514 SFV917514 SPR917514 SZN917514 TJJ917514 TTF917514 UDB917514 UMX917514 UWT917514 VGP917514 VQL917514 WAH917514 WKD917514 WTZ917514 G983050 HN983050 RJ983050 ABF983050 ALB983050 AUX983050 BET983050 BOP983050 BYL983050 CIH983050 CSD983050 DBZ983050 DLV983050 DVR983050 EFN983050 EPJ983050 EZF983050 FJB983050 FSX983050 GCT983050 GMP983050 GWL983050 HGH983050 HQD983050 HZZ983050 IJV983050 ITR983050 JDN983050 JNJ983050 JXF983050 KHB983050 KQX983050 LAT983050 LKP983050 LUL983050 MEH983050 MOD983050 MXZ983050 NHV983050 NRR983050 OBN983050 OLJ983050 OVF983050 PFB983050 POX983050 PYT983050 QIP983050 QSL983050 RCH983050 RMD983050 RVZ983050 SFV983050 SPR983050 SZN983050 TJJ983050 TTF983050 UDB983050 UMX983050 UWT983050 VGP983050 VQL983050 WAH983050 WKD983050 WTZ983050" xr:uid="{BFC62FF1-C3AE-4F36-96FE-B72050D000C0}">
      <formula1>$G$50:$G$55</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BE85-6BF7-4925-B1AB-3428725EEA38}">
  <sheetPr codeName="Sheet36"/>
  <dimension ref="A1:I6"/>
  <sheetViews>
    <sheetView workbookViewId="0">
      <selection activeCell="J1" sqref="J1"/>
    </sheetView>
  </sheetViews>
  <sheetFormatPr defaultRowHeight="18.75"/>
  <cols>
    <col min="1" max="7" width="9" style="197"/>
    <col min="8" max="8" width="14.875" style="197" bestFit="1" customWidth="1"/>
    <col min="9" max="16384" width="9" style="197"/>
  </cols>
  <sheetData>
    <row r="1" spans="1:9">
      <c r="A1" s="240" t="s">
        <v>626</v>
      </c>
      <c r="B1" s="240" t="s">
        <v>625</v>
      </c>
      <c r="C1" s="240" t="s">
        <v>624</v>
      </c>
      <c r="D1" s="240" t="s">
        <v>623</v>
      </c>
      <c r="E1" s="240" t="s">
        <v>622</v>
      </c>
      <c r="F1" s="240" t="s">
        <v>621</v>
      </c>
      <c r="G1" s="240" t="s">
        <v>620</v>
      </c>
      <c r="H1" s="240" t="s">
        <v>619</v>
      </c>
      <c r="I1" s="240" t="s">
        <v>618</v>
      </c>
    </row>
    <row r="2" spans="1:9">
      <c r="A2" s="239" t="str">
        <f>申込書!P18</f>
        <v>fukunaga@t-kkc,co,jp</v>
      </c>
      <c r="B2" s="239"/>
      <c r="C2" s="239">
        <f>申込書!L18</f>
        <v>0</v>
      </c>
      <c r="D2" s="239">
        <f>申込書!V18</f>
        <v>0</v>
      </c>
      <c r="E2" s="239">
        <f>申込書!E18</f>
        <v>0</v>
      </c>
      <c r="F2" s="239" t="s">
        <v>617</v>
      </c>
      <c r="G2" s="239" t="s">
        <v>615</v>
      </c>
      <c r="H2" s="239" t="s">
        <v>616</v>
      </c>
      <c r="I2" s="239" t="s">
        <v>615</v>
      </c>
    </row>
    <row r="3" spans="1:9">
      <c r="A3" s="239">
        <f>申込書!P19</f>
        <v>0</v>
      </c>
      <c r="B3" s="239"/>
      <c r="C3" s="239">
        <f>申込書!L19</f>
        <v>0</v>
      </c>
      <c r="D3" s="239">
        <f>申込書!V19</f>
        <v>0</v>
      </c>
      <c r="E3" s="239">
        <f>申込書!E19</f>
        <v>0</v>
      </c>
      <c r="F3" s="239" t="s">
        <v>617</v>
      </c>
      <c r="G3" s="239" t="s">
        <v>615</v>
      </c>
      <c r="H3" s="239" t="s">
        <v>616</v>
      </c>
      <c r="I3" s="239" t="s">
        <v>615</v>
      </c>
    </row>
    <row r="4" spans="1:9">
      <c r="A4" s="239">
        <f>申込書!P20</f>
        <v>0</v>
      </c>
      <c r="B4" s="239"/>
      <c r="C4" s="239">
        <f>申込書!L20</f>
        <v>0</v>
      </c>
      <c r="D4" s="239">
        <f>申込書!V20</f>
        <v>0</v>
      </c>
      <c r="E4" s="239">
        <f>申込書!E20</f>
        <v>0</v>
      </c>
      <c r="F4" s="239" t="s">
        <v>617</v>
      </c>
      <c r="G4" s="239" t="s">
        <v>615</v>
      </c>
      <c r="H4" s="239" t="s">
        <v>616</v>
      </c>
      <c r="I4" s="239" t="s">
        <v>615</v>
      </c>
    </row>
    <row r="5" spans="1:9">
      <c r="A5" s="239">
        <f>申込書!P21</f>
        <v>0</v>
      </c>
      <c r="B5" s="239"/>
      <c r="C5" s="239">
        <f>申込書!L21</f>
        <v>0</v>
      </c>
      <c r="D5" s="239">
        <f>申込書!V21</f>
        <v>0</v>
      </c>
      <c r="E5" s="239">
        <f>申込書!E21</f>
        <v>0</v>
      </c>
      <c r="F5" s="239" t="s">
        <v>617</v>
      </c>
      <c r="G5" s="239" t="s">
        <v>615</v>
      </c>
      <c r="H5" s="239" t="s">
        <v>616</v>
      </c>
      <c r="I5" s="239" t="s">
        <v>615</v>
      </c>
    </row>
    <row r="6" spans="1:9">
      <c r="A6" s="239">
        <f>申込書!P22</f>
        <v>0</v>
      </c>
      <c r="B6" s="239"/>
      <c r="C6" s="239">
        <f>申込書!L22</f>
        <v>0</v>
      </c>
      <c r="D6" s="239">
        <f>申込書!V22</f>
        <v>0</v>
      </c>
      <c r="E6" s="239">
        <f>申込書!E22</f>
        <v>0</v>
      </c>
      <c r="F6" s="239" t="s">
        <v>617</v>
      </c>
      <c r="G6" s="239" t="s">
        <v>615</v>
      </c>
      <c r="H6" s="239" t="s">
        <v>616</v>
      </c>
      <c r="I6" s="239" t="s">
        <v>615</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7EA9-2B3C-42B4-B78F-27A1ADFD9EBE}">
  <sheetPr codeName="Sheet37">
    <tabColor theme="0" tint="-0.499984740745262"/>
  </sheetPr>
  <dimension ref="A1"/>
  <sheetViews>
    <sheetView workbookViewId="0"/>
  </sheetViews>
  <sheetFormatPr defaultRowHeight="18.75"/>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FD9DF-D1A3-4FD9-8CC1-D442BCF00FD5}">
  <sheetPr codeName="Sheet38"/>
  <dimension ref="A1:AE47"/>
  <sheetViews>
    <sheetView view="pageBreakPreview" zoomScaleNormal="100" zoomScaleSheetLayoutView="100" workbookViewId="0">
      <selection activeCell="AG42" sqref="AG42"/>
    </sheetView>
  </sheetViews>
  <sheetFormatPr defaultRowHeight="18.75"/>
  <cols>
    <col min="1" max="31" width="2.625" customWidth="1"/>
  </cols>
  <sheetData>
    <row r="1" spans="1:31">
      <c r="A1" s="662" t="s">
        <v>38</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row>
    <row r="3" spans="1:31">
      <c r="A3" s="663" t="s">
        <v>39</v>
      </c>
      <c r="B3" s="663"/>
      <c r="C3" s="663"/>
      <c r="D3" s="663"/>
      <c r="E3" s="663"/>
      <c r="F3" s="663"/>
      <c r="G3" s="663"/>
      <c r="H3" s="663"/>
      <c r="I3" s="663"/>
      <c r="J3" s="128"/>
      <c r="K3" s="128"/>
      <c r="L3" s="128"/>
      <c r="M3" s="128"/>
      <c r="N3" s="128"/>
      <c r="O3" s="128"/>
      <c r="P3" s="128"/>
      <c r="Q3" s="128"/>
      <c r="R3" s="128"/>
      <c r="S3" s="128"/>
      <c r="T3" s="128"/>
      <c r="U3" s="128"/>
      <c r="V3" s="128"/>
      <c r="W3" s="128"/>
      <c r="X3" s="128"/>
      <c r="Y3" s="128"/>
      <c r="Z3" s="128"/>
      <c r="AA3" s="128"/>
      <c r="AB3" s="128"/>
      <c r="AC3" s="128"/>
      <c r="AD3" s="128"/>
      <c r="AE3" s="128"/>
    </row>
    <row r="4" spans="1:3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1:31">
      <c r="A5" s="655" t="s">
        <v>40</v>
      </c>
      <c r="B5" s="655"/>
      <c r="C5" s="655"/>
      <c r="D5" s="655"/>
      <c r="E5" s="655"/>
      <c r="F5" s="655"/>
      <c r="G5" s="655"/>
      <c r="H5" s="655"/>
      <c r="I5" s="655"/>
      <c r="J5" s="734"/>
      <c r="K5" s="734"/>
      <c r="L5" s="734"/>
      <c r="M5" s="734"/>
      <c r="N5" s="734"/>
      <c r="O5" s="734"/>
      <c r="P5" s="734"/>
      <c r="Q5" s="734"/>
      <c r="R5" s="734"/>
      <c r="S5" s="734"/>
      <c r="T5" s="734"/>
      <c r="U5" s="734"/>
      <c r="V5" s="734"/>
      <c r="W5" s="734"/>
      <c r="X5" s="734"/>
      <c r="Y5" s="734"/>
      <c r="Z5" s="734"/>
      <c r="AA5" s="734"/>
      <c r="AB5" s="734"/>
      <c r="AC5" s="734"/>
      <c r="AD5" s="734"/>
      <c r="AE5" s="734"/>
    </row>
    <row r="6" spans="1:31">
      <c r="A6" s="138"/>
      <c r="B6" s="138"/>
      <c r="C6" s="138"/>
      <c r="D6" s="138"/>
      <c r="E6" s="138"/>
      <c r="F6" s="138"/>
      <c r="G6" s="138"/>
      <c r="H6" s="138"/>
      <c r="I6" s="138"/>
      <c r="J6" s="735"/>
      <c r="K6" s="735"/>
      <c r="L6" s="735"/>
      <c r="M6" s="735"/>
      <c r="N6" s="735"/>
      <c r="O6" s="735"/>
      <c r="P6" s="735"/>
      <c r="Q6" s="735"/>
      <c r="R6" s="735"/>
      <c r="S6" s="735"/>
      <c r="T6" s="735"/>
      <c r="U6" s="735"/>
      <c r="V6" s="735"/>
      <c r="W6" s="735"/>
      <c r="X6" s="735"/>
      <c r="Y6" s="735"/>
      <c r="Z6" s="735"/>
      <c r="AA6" s="735"/>
      <c r="AB6" s="735"/>
      <c r="AC6" s="735"/>
      <c r="AD6" s="735"/>
      <c r="AE6" s="735"/>
    </row>
    <row r="7" spans="1:31">
      <c r="A7" s="130"/>
      <c r="B7" s="130"/>
      <c r="C7" s="130"/>
      <c r="D7" s="130"/>
      <c r="E7" s="130"/>
      <c r="F7" s="130"/>
      <c r="G7" s="130"/>
      <c r="H7" s="130"/>
      <c r="I7" s="130"/>
      <c r="J7" s="140"/>
      <c r="K7" s="140"/>
      <c r="L7" s="140"/>
      <c r="M7" s="140"/>
      <c r="N7" s="140"/>
      <c r="O7" s="140"/>
      <c r="P7" s="140"/>
      <c r="Q7" s="140"/>
      <c r="R7" s="140"/>
      <c r="S7" s="140"/>
      <c r="T7" s="140"/>
      <c r="U7" s="140"/>
      <c r="V7" s="140"/>
      <c r="W7" s="140"/>
      <c r="X7" s="140"/>
      <c r="Y7" s="140"/>
      <c r="Z7" s="140"/>
      <c r="AA7" s="140"/>
      <c r="AB7" s="140"/>
      <c r="AC7" s="140"/>
      <c r="AD7" s="140"/>
      <c r="AE7" s="140"/>
    </row>
    <row r="8" spans="1:31">
      <c r="A8" s="675" t="s">
        <v>41</v>
      </c>
      <c r="B8" s="675"/>
      <c r="C8" s="675"/>
      <c r="D8" s="675"/>
      <c r="E8" s="675"/>
      <c r="F8" s="675"/>
      <c r="G8" s="675"/>
      <c r="H8" s="675"/>
      <c r="I8" s="675"/>
      <c r="J8" s="675"/>
      <c r="K8" s="143" t="s">
        <v>32</v>
      </c>
      <c r="L8" s="723"/>
      <c r="M8" s="723"/>
      <c r="N8" s="675" t="s">
        <v>42</v>
      </c>
      <c r="O8" s="675"/>
      <c r="P8" s="675"/>
      <c r="Q8" s="675"/>
      <c r="R8" s="141"/>
      <c r="S8" s="141"/>
      <c r="T8" s="142"/>
      <c r="U8" s="142"/>
      <c r="V8" s="141"/>
      <c r="W8" s="141"/>
      <c r="X8" s="141"/>
      <c r="Y8" s="141"/>
      <c r="Z8" s="141"/>
      <c r="AA8" s="141"/>
      <c r="AB8" s="141"/>
      <c r="AC8" s="141"/>
      <c r="AD8" s="141"/>
      <c r="AE8" s="141"/>
    </row>
    <row r="9" spans="1:31">
      <c r="A9" s="129"/>
      <c r="B9" s="129"/>
      <c r="C9" s="129"/>
      <c r="D9" s="129"/>
      <c r="E9" s="129"/>
      <c r="F9" s="129"/>
      <c r="G9" s="129"/>
      <c r="H9" s="129"/>
      <c r="I9" s="129"/>
      <c r="J9" s="129"/>
      <c r="K9" s="128"/>
      <c r="L9" s="128"/>
      <c r="M9" s="144"/>
      <c r="N9" s="136"/>
      <c r="O9" s="136"/>
      <c r="P9" s="129"/>
      <c r="Q9" s="129"/>
      <c r="R9" s="129"/>
      <c r="S9" s="128"/>
      <c r="T9" s="128"/>
      <c r="U9" s="128"/>
      <c r="V9" s="128"/>
      <c r="W9" s="128"/>
      <c r="X9" s="128"/>
      <c r="Y9" s="128"/>
      <c r="Z9" s="128"/>
      <c r="AA9" s="128"/>
      <c r="AB9" s="128"/>
      <c r="AC9" s="128"/>
      <c r="AD9" s="128"/>
      <c r="AE9" s="128"/>
    </row>
    <row r="10" spans="1:31">
      <c r="A10" s="655" t="s">
        <v>43</v>
      </c>
      <c r="B10" s="655"/>
      <c r="C10" s="655"/>
      <c r="D10" s="655"/>
      <c r="E10" s="655"/>
      <c r="F10" s="655"/>
      <c r="G10" s="655"/>
      <c r="H10" s="655"/>
      <c r="I10" s="655"/>
      <c r="J10" s="12" t="s">
        <v>44</v>
      </c>
      <c r="K10" s="655" t="s">
        <v>45</v>
      </c>
      <c r="L10" s="655"/>
      <c r="M10" s="655"/>
      <c r="N10" s="655"/>
      <c r="O10" s="655"/>
      <c r="P10" s="655"/>
      <c r="Q10" s="655"/>
      <c r="R10" s="132"/>
      <c r="S10" s="12" t="s">
        <v>24</v>
      </c>
      <c r="T10" s="655" t="s">
        <v>46</v>
      </c>
      <c r="U10" s="655"/>
      <c r="V10" s="655"/>
      <c r="W10" s="655"/>
      <c r="X10" s="655"/>
      <c r="Y10" s="655"/>
      <c r="Z10" s="128"/>
      <c r="AA10" s="128"/>
      <c r="AB10" s="128"/>
      <c r="AC10" s="128"/>
      <c r="AD10" s="128"/>
      <c r="AE10" s="128"/>
    </row>
    <row r="11" spans="1:31">
      <c r="A11" s="138"/>
      <c r="B11" s="145"/>
      <c r="C11" s="145"/>
      <c r="D11" s="145"/>
      <c r="E11" s="145"/>
      <c r="F11" s="145"/>
      <c r="G11" s="145"/>
      <c r="H11" s="145"/>
      <c r="I11" s="145"/>
      <c r="J11" s="16" t="s">
        <v>24</v>
      </c>
      <c r="K11" s="675" t="s">
        <v>47</v>
      </c>
      <c r="L11" s="675"/>
      <c r="M11" s="675"/>
      <c r="N11" s="675"/>
      <c r="O11" s="675"/>
      <c r="P11" s="675"/>
      <c r="Q11" s="675"/>
      <c r="R11" s="146"/>
      <c r="S11" s="16" t="s">
        <v>24</v>
      </c>
      <c r="T11" s="675" t="s">
        <v>48</v>
      </c>
      <c r="U11" s="675"/>
      <c r="V11" s="675"/>
      <c r="W11" s="675"/>
      <c r="X11" s="675"/>
      <c r="Y11" s="675"/>
      <c r="Z11" s="141"/>
      <c r="AA11" s="141"/>
      <c r="AB11" s="141"/>
      <c r="AC11" s="141"/>
      <c r="AD11" s="141"/>
      <c r="AE11" s="141"/>
    </row>
    <row r="12" spans="1:31">
      <c r="A12" s="129"/>
      <c r="B12" s="136"/>
      <c r="C12" s="136"/>
      <c r="D12" s="136"/>
      <c r="E12" s="136"/>
      <c r="F12" s="136"/>
      <c r="G12" s="136"/>
      <c r="H12" s="136"/>
      <c r="I12" s="136"/>
      <c r="J12" s="134"/>
      <c r="K12" s="129"/>
      <c r="L12" s="129"/>
      <c r="M12" s="129"/>
      <c r="N12" s="129"/>
      <c r="O12" s="129"/>
      <c r="P12" s="129"/>
      <c r="Q12" s="129"/>
      <c r="R12" s="132"/>
      <c r="S12" s="134"/>
      <c r="T12" s="129"/>
      <c r="U12" s="129"/>
      <c r="V12" s="129"/>
      <c r="W12" s="129"/>
      <c r="X12" s="129"/>
      <c r="Y12" s="129"/>
      <c r="Z12" s="128"/>
      <c r="AA12" s="128"/>
      <c r="AB12" s="128"/>
      <c r="AC12" s="128"/>
      <c r="AD12" s="128"/>
      <c r="AE12" s="128"/>
    </row>
    <row r="13" spans="1:31">
      <c r="A13" s="675" t="s">
        <v>49</v>
      </c>
      <c r="B13" s="675"/>
      <c r="C13" s="675"/>
      <c r="D13" s="675"/>
      <c r="E13" s="675"/>
      <c r="F13" s="675"/>
      <c r="G13" s="675"/>
      <c r="H13" s="675"/>
      <c r="I13" s="675"/>
      <c r="J13" s="732"/>
      <c r="K13" s="732"/>
      <c r="L13" s="732"/>
      <c r="M13" s="732"/>
      <c r="N13" s="732"/>
      <c r="O13" s="732"/>
      <c r="P13" s="732"/>
      <c r="Q13" s="732"/>
      <c r="R13" s="732"/>
      <c r="S13" s="732"/>
      <c r="T13" s="732"/>
      <c r="U13" s="732"/>
      <c r="V13" s="732"/>
      <c r="W13" s="732"/>
      <c r="X13" s="732"/>
      <c r="Y13" s="732"/>
      <c r="Z13" s="732"/>
      <c r="AA13" s="732"/>
      <c r="AB13" s="732"/>
      <c r="AC13" s="732"/>
      <c r="AD13" s="732"/>
      <c r="AE13" s="732"/>
    </row>
    <row r="14" spans="1:31">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row>
    <row r="15" spans="1:31">
      <c r="A15" s="676" t="s">
        <v>50</v>
      </c>
      <c r="B15" s="676"/>
      <c r="C15" s="676"/>
      <c r="D15" s="676"/>
      <c r="E15" s="676"/>
      <c r="F15" s="676"/>
      <c r="G15" s="676"/>
      <c r="H15" s="676"/>
      <c r="I15" s="676"/>
      <c r="J15" s="676" t="s">
        <v>51</v>
      </c>
      <c r="K15" s="676"/>
      <c r="L15" s="676"/>
      <c r="M15" s="733"/>
      <c r="N15" s="733"/>
      <c r="O15" s="733"/>
      <c r="P15" s="141" t="s">
        <v>52</v>
      </c>
      <c r="Q15" s="678" t="s">
        <v>53</v>
      </c>
      <c r="R15" s="678"/>
      <c r="S15" s="678"/>
      <c r="T15" s="678"/>
      <c r="U15" s="723"/>
      <c r="V15" s="723"/>
      <c r="W15" s="723"/>
      <c r="X15" s="141" t="s">
        <v>52</v>
      </c>
      <c r="Y15" s="145"/>
      <c r="Z15" s="145"/>
      <c r="AA15" s="142"/>
      <c r="AB15" s="145"/>
      <c r="AC15" s="141"/>
      <c r="AD15" s="141"/>
      <c r="AE15" s="141"/>
    </row>
    <row r="16" spans="1:31">
      <c r="A16" s="127"/>
      <c r="B16" s="127"/>
      <c r="C16" s="127"/>
      <c r="D16" s="127"/>
      <c r="E16" s="127"/>
      <c r="F16" s="127"/>
      <c r="G16" s="127"/>
      <c r="H16" s="127"/>
      <c r="I16" s="127"/>
      <c r="J16" s="126"/>
      <c r="K16" s="148"/>
      <c r="L16" s="148"/>
      <c r="M16" s="148"/>
      <c r="N16" s="148"/>
      <c r="O16" s="148"/>
      <c r="P16" s="148"/>
      <c r="Q16" s="128"/>
      <c r="R16" s="128"/>
      <c r="S16" s="136"/>
      <c r="T16" s="136"/>
      <c r="U16" s="136"/>
      <c r="V16" s="136"/>
      <c r="W16" s="136"/>
      <c r="X16" s="136"/>
      <c r="Y16" s="128"/>
      <c r="Z16" s="136"/>
      <c r="AA16" s="136"/>
      <c r="AB16" s="136"/>
      <c r="AC16" s="128"/>
      <c r="AD16" s="128"/>
      <c r="AE16" s="128"/>
    </row>
    <row r="17" spans="1:31">
      <c r="A17" s="676" t="s">
        <v>54</v>
      </c>
      <c r="B17" s="676"/>
      <c r="C17" s="676"/>
      <c r="D17" s="676"/>
      <c r="E17" s="676"/>
      <c r="F17" s="676"/>
      <c r="G17" s="676"/>
      <c r="H17" s="676"/>
      <c r="I17" s="676"/>
      <c r="J17" s="730"/>
      <c r="K17" s="730"/>
      <c r="L17" s="730"/>
      <c r="M17" s="730"/>
      <c r="N17" s="730"/>
      <c r="O17" s="730"/>
      <c r="P17" s="730"/>
      <c r="Q17" s="730"/>
      <c r="R17" s="730"/>
      <c r="S17" s="678" t="s">
        <v>55</v>
      </c>
      <c r="T17" s="678"/>
      <c r="U17" s="678"/>
      <c r="V17" s="731"/>
      <c r="W17" s="731"/>
      <c r="X17" s="731"/>
      <c r="Y17" s="731"/>
      <c r="Z17" s="731"/>
      <c r="AA17" s="731"/>
      <c r="AB17" s="731"/>
      <c r="AC17" s="731"/>
      <c r="AD17" s="731"/>
      <c r="AE17" s="141"/>
    </row>
    <row r="18" spans="1:31">
      <c r="A18" s="127"/>
      <c r="B18" s="127"/>
      <c r="C18" s="127"/>
      <c r="D18" s="127"/>
      <c r="E18" s="127"/>
      <c r="F18" s="127"/>
      <c r="G18" s="127"/>
      <c r="H18" s="127"/>
      <c r="I18" s="127"/>
      <c r="J18" s="126"/>
      <c r="K18" s="126"/>
      <c r="L18" s="148"/>
      <c r="M18" s="148"/>
      <c r="N18" s="148"/>
      <c r="O18" s="148"/>
      <c r="P18" s="148"/>
      <c r="Q18" s="148"/>
      <c r="R18" s="148"/>
      <c r="S18" s="136"/>
      <c r="T18" s="136"/>
      <c r="U18" s="136"/>
      <c r="V18" s="136"/>
      <c r="W18" s="136"/>
      <c r="X18" s="136"/>
      <c r="Y18" s="136"/>
      <c r="Z18" s="136"/>
      <c r="AA18" s="136"/>
      <c r="AB18" s="136"/>
      <c r="AC18" s="128"/>
      <c r="AD18" s="128"/>
      <c r="AE18" s="128"/>
    </row>
    <row r="19" spans="1:31">
      <c r="A19" s="676" t="s">
        <v>56</v>
      </c>
      <c r="B19" s="676"/>
      <c r="C19" s="676"/>
      <c r="D19" s="676"/>
      <c r="E19" s="676"/>
      <c r="F19" s="676"/>
      <c r="G19" s="676"/>
      <c r="H19" s="676"/>
      <c r="I19" s="676"/>
      <c r="J19" s="728"/>
      <c r="K19" s="728"/>
      <c r="L19" s="728"/>
      <c r="M19" s="728"/>
      <c r="N19" s="728"/>
      <c r="O19" s="728"/>
      <c r="P19" s="728"/>
      <c r="Q19" s="141" t="s">
        <v>57</v>
      </c>
      <c r="R19" s="142"/>
      <c r="S19" s="142"/>
      <c r="T19" s="141"/>
      <c r="U19" s="141"/>
      <c r="V19" s="141"/>
      <c r="W19" s="141"/>
      <c r="X19" s="141"/>
      <c r="Y19" s="141"/>
      <c r="Z19" s="141"/>
      <c r="AA19" s="141"/>
      <c r="AB19" s="141"/>
      <c r="AC19" s="141"/>
      <c r="AD19" s="141"/>
      <c r="AE19" s="141"/>
    </row>
    <row r="20" spans="1:31">
      <c r="A20" s="127"/>
      <c r="B20" s="127"/>
      <c r="C20" s="127"/>
      <c r="D20" s="127"/>
      <c r="E20" s="127"/>
      <c r="F20" s="127"/>
      <c r="G20" s="127"/>
      <c r="H20" s="127"/>
      <c r="I20" s="127"/>
      <c r="J20" s="126"/>
      <c r="K20" s="126"/>
      <c r="L20" s="148"/>
      <c r="M20" s="148"/>
      <c r="N20" s="148"/>
      <c r="O20" s="148"/>
      <c r="P20" s="148"/>
      <c r="Q20" s="148"/>
      <c r="R20" s="148"/>
      <c r="S20" s="128"/>
      <c r="T20" s="128"/>
      <c r="U20" s="128"/>
      <c r="V20" s="128"/>
      <c r="W20" s="128"/>
      <c r="X20" s="128"/>
      <c r="Y20" s="128"/>
      <c r="Z20" s="128"/>
      <c r="AA20" s="128"/>
      <c r="AB20" s="128"/>
      <c r="AC20" s="128"/>
      <c r="AD20" s="128"/>
      <c r="AE20" s="128"/>
    </row>
    <row r="21" spans="1:31">
      <c r="A21" s="676" t="s">
        <v>58</v>
      </c>
      <c r="B21" s="676"/>
      <c r="C21" s="676"/>
      <c r="D21" s="676"/>
      <c r="E21" s="676"/>
      <c r="F21" s="676"/>
      <c r="G21" s="676"/>
      <c r="H21" s="676"/>
      <c r="I21" s="676"/>
      <c r="J21" s="676"/>
      <c r="K21" s="676"/>
      <c r="L21" s="676"/>
      <c r="M21" s="676"/>
      <c r="N21" s="676"/>
      <c r="O21" s="676"/>
      <c r="P21" s="676"/>
      <c r="Q21" s="676"/>
      <c r="R21" s="676"/>
      <c r="S21" s="676"/>
      <c r="T21" s="676"/>
      <c r="U21" s="729"/>
      <c r="V21" s="729"/>
      <c r="W21" s="141" t="s">
        <v>2</v>
      </c>
      <c r="X21" s="723"/>
      <c r="Y21" s="723"/>
      <c r="Z21" s="141" t="s">
        <v>59</v>
      </c>
      <c r="AA21" s="723"/>
      <c r="AB21" s="723"/>
      <c r="AC21" s="727" t="s">
        <v>4</v>
      </c>
      <c r="AD21" s="727"/>
      <c r="AE21" s="141" t="s">
        <v>35</v>
      </c>
    </row>
    <row r="22" spans="1:31">
      <c r="A22" s="127"/>
      <c r="B22" s="127"/>
      <c r="C22" s="127"/>
      <c r="D22" s="127"/>
      <c r="E22" s="127"/>
      <c r="F22" s="127"/>
      <c r="G22" s="127"/>
      <c r="H22" s="127"/>
      <c r="I22" s="127"/>
      <c r="J22" s="127"/>
      <c r="K22" s="127"/>
      <c r="L22" s="127"/>
      <c r="M22" s="127"/>
      <c r="N22" s="127"/>
      <c r="O22" s="127"/>
      <c r="P22" s="127"/>
      <c r="Q22" s="127"/>
      <c r="R22" s="127"/>
      <c r="S22" s="127"/>
      <c r="T22" s="144"/>
      <c r="U22" s="136"/>
      <c r="V22" s="136"/>
      <c r="W22" s="136"/>
      <c r="X22" s="136"/>
      <c r="Y22" s="136"/>
      <c r="Z22" s="136"/>
      <c r="AA22" s="136"/>
      <c r="AB22" s="128"/>
      <c r="AC22" s="131"/>
      <c r="AD22" s="131"/>
      <c r="AE22" s="128"/>
    </row>
    <row r="23" spans="1:31">
      <c r="A23" s="128" t="s">
        <v>60</v>
      </c>
      <c r="B23" s="128"/>
      <c r="C23" s="128"/>
      <c r="D23" s="128"/>
      <c r="E23" s="128"/>
      <c r="F23" s="128"/>
      <c r="G23" s="128"/>
      <c r="H23" s="128"/>
      <c r="I23" s="128"/>
      <c r="J23" s="128"/>
      <c r="K23" s="149" t="s">
        <v>61</v>
      </c>
      <c r="L23" s="128"/>
      <c r="M23" s="128"/>
      <c r="N23" s="128"/>
      <c r="O23" s="128"/>
      <c r="P23" s="128"/>
      <c r="Q23" s="128"/>
      <c r="R23" s="128"/>
      <c r="S23" s="128"/>
      <c r="T23" s="128"/>
      <c r="U23" s="128"/>
      <c r="V23" s="128"/>
      <c r="W23" s="128"/>
      <c r="X23" s="128"/>
      <c r="Y23" s="128"/>
      <c r="Z23" s="128"/>
      <c r="AA23" s="128"/>
      <c r="AB23" s="128"/>
      <c r="AC23" s="128"/>
      <c r="AD23" s="128"/>
      <c r="AE23" s="128"/>
    </row>
    <row r="24" spans="1:31">
      <c r="A24" s="126"/>
      <c r="B24" s="12" t="s">
        <v>24</v>
      </c>
      <c r="C24" s="653" t="s">
        <v>45</v>
      </c>
      <c r="D24" s="653"/>
      <c r="E24" s="653"/>
      <c r="F24" s="653"/>
      <c r="G24" s="653"/>
      <c r="H24" s="653"/>
      <c r="I24" s="653"/>
      <c r="J24" s="653"/>
      <c r="K24" s="131"/>
      <c r="L24" s="150"/>
      <c r="M24" s="150"/>
      <c r="N24" s="150"/>
      <c r="O24" s="150"/>
      <c r="P24" s="150"/>
      <c r="Q24" s="150"/>
      <c r="R24" s="150"/>
      <c r="S24" s="126"/>
      <c r="T24" s="132"/>
      <c r="U24" s="126"/>
      <c r="V24" s="126"/>
      <c r="W24" s="658" t="s">
        <v>62</v>
      </c>
      <c r="X24" s="658"/>
      <c r="Y24" s="658"/>
      <c r="Z24" s="658"/>
      <c r="AA24" s="658"/>
      <c r="AB24" s="658"/>
      <c r="AC24" s="658"/>
      <c r="AD24" s="658"/>
      <c r="AE24" s="658"/>
    </row>
    <row r="25" spans="1:31">
      <c r="A25" s="126"/>
      <c r="B25" s="12" t="s">
        <v>24</v>
      </c>
      <c r="C25" s="653" t="s">
        <v>63</v>
      </c>
      <c r="D25" s="653"/>
      <c r="E25" s="653"/>
      <c r="F25" s="653"/>
      <c r="G25" s="653"/>
      <c r="H25" s="653"/>
      <c r="I25" s="653"/>
      <c r="J25" s="653"/>
      <c r="K25" s="653"/>
      <c r="L25" s="653"/>
      <c r="M25" s="725"/>
      <c r="N25" s="725"/>
      <c r="O25" s="653" t="s">
        <v>64</v>
      </c>
      <c r="P25" s="653"/>
      <c r="Q25" s="131"/>
      <c r="R25" s="131"/>
      <c r="S25" s="150"/>
      <c r="T25" s="150"/>
      <c r="U25" s="150"/>
      <c r="V25" s="150"/>
      <c r="W25" s="658" t="s">
        <v>62</v>
      </c>
      <c r="X25" s="658"/>
      <c r="Y25" s="658"/>
      <c r="Z25" s="658"/>
      <c r="AA25" s="658"/>
      <c r="AB25" s="658"/>
      <c r="AC25" s="658"/>
      <c r="AD25" s="658"/>
      <c r="AE25" s="658"/>
    </row>
    <row r="26" spans="1:31">
      <c r="A26" s="126"/>
      <c r="B26" s="12" t="s">
        <v>24</v>
      </c>
      <c r="C26" s="653" t="s">
        <v>65</v>
      </c>
      <c r="D26" s="653"/>
      <c r="E26" s="653"/>
      <c r="F26" s="653"/>
      <c r="G26" s="653"/>
      <c r="H26" s="653"/>
      <c r="I26" s="653"/>
      <c r="J26" s="653"/>
      <c r="K26" s="653"/>
      <c r="L26" s="653"/>
      <c r="M26" s="653"/>
      <c r="N26" s="653"/>
      <c r="O26" s="653"/>
      <c r="P26" s="653"/>
      <c r="Q26" s="653"/>
      <c r="R26" s="653"/>
      <c r="S26" s="653"/>
      <c r="T26" s="653"/>
      <c r="U26" s="653"/>
      <c r="V26" s="653"/>
      <c r="W26" s="658" t="s">
        <v>62</v>
      </c>
      <c r="X26" s="658"/>
      <c r="Y26" s="658"/>
      <c r="Z26" s="658"/>
      <c r="AA26" s="658"/>
      <c r="AB26" s="658"/>
      <c r="AC26" s="658"/>
      <c r="AD26" s="658"/>
      <c r="AE26" s="658"/>
    </row>
    <row r="27" spans="1:31">
      <c r="A27" s="126"/>
      <c r="B27" s="12" t="s">
        <v>24</v>
      </c>
      <c r="C27" s="653" t="s">
        <v>66</v>
      </c>
      <c r="D27" s="653"/>
      <c r="E27" s="653"/>
      <c r="F27" s="653"/>
      <c r="G27" s="653"/>
      <c r="H27" s="653"/>
      <c r="I27" s="653"/>
      <c r="J27" s="653"/>
      <c r="K27" s="653"/>
      <c r="L27" s="653"/>
      <c r="M27" s="653"/>
      <c r="N27" s="653"/>
      <c r="O27" s="653"/>
      <c r="P27" s="653"/>
      <c r="Q27" s="131"/>
      <c r="R27" s="725"/>
      <c r="S27" s="725"/>
      <c r="T27" s="653" t="s">
        <v>64</v>
      </c>
      <c r="U27" s="653"/>
      <c r="V27" s="131"/>
      <c r="W27" s="658" t="s">
        <v>62</v>
      </c>
      <c r="X27" s="658"/>
      <c r="Y27" s="658"/>
      <c r="Z27" s="658"/>
      <c r="AA27" s="658"/>
      <c r="AB27" s="658"/>
      <c r="AC27" s="658"/>
      <c r="AD27" s="658"/>
      <c r="AE27" s="658"/>
    </row>
    <row r="28" spans="1:31">
      <c r="A28" s="126"/>
      <c r="B28" s="12" t="s">
        <v>44</v>
      </c>
      <c r="C28" s="653" t="s">
        <v>67</v>
      </c>
      <c r="D28" s="653"/>
      <c r="E28" s="653"/>
      <c r="F28" s="653"/>
      <c r="G28" s="653"/>
      <c r="H28" s="653"/>
      <c r="I28" s="653"/>
      <c r="J28" s="653"/>
      <c r="K28" s="653"/>
      <c r="L28" s="653"/>
      <c r="M28" s="653"/>
      <c r="N28" s="653"/>
      <c r="O28" s="653"/>
      <c r="P28" s="653"/>
      <c r="Q28" s="653"/>
      <c r="R28" s="653"/>
      <c r="S28" s="653"/>
      <c r="T28" s="653"/>
      <c r="U28" s="653"/>
      <c r="V28" s="653"/>
      <c r="W28" s="126"/>
      <c r="X28" s="128"/>
      <c r="Y28" s="726"/>
      <c r="Z28" s="726"/>
      <c r="AA28" s="126"/>
      <c r="AB28" s="126"/>
      <c r="AC28" s="128"/>
      <c r="AD28" s="144"/>
      <c r="AE28" s="144"/>
    </row>
    <row r="29" spans="1:31">
      <c r="A29" s="126"/>
      <c r="B29" s="132"/>
      <c r="C29" s="653" t="s">
        <v>68</v>
      </c>
      <c r="D29" s="653"/>
      <c r="E29" s="653"/>
      <c r="F29" s="653"/>
      <c r="G29" s="653"/>
      <c r="H29" s="132" t="s">
        <v>32</v>
      </c>
      <c r="I29" s="725"/>
      <c r="J29" s="725"/>
      <c r="K29" s="653" t="s">
        <v>69</v>
      </c>
      <c r="L29" s="653"/>
      <c r="M29" s="653"/>
      <c r="N29" s="653"/>
      <c r="O29" s="653"/>
      <c r="P29" s="653"/>
      <c r="Q29" s="653"/>
      <c r="R29" s="653"/>
      <c r="S29" s="653"/>
      <c r="T29" s="653"/>
      <c r="U29" s="136" t="s">
        <v>32</v>
      </c>
      <c r="V29" s="725"/>
      <c r="W29" s="725"/>
      <c r="X29" s="653" t="s">
        <v>64</v>
      </c>
      <c r="Y29" s="653"/>
      <c r="Z29" s="126"/>
      <c r="AA29" s="126"/>
      <c r="AB29" s="126"/>
      <c r="AC29" s="128"/>
      <c r="AD29" s="144"/>
      <c r="AE29" s="144"/>
    </row>
    <row r="30" spans="1:31">
      <c r="A30" s="126"/>
      <c r="B30" s="126"/>
      <c r="C30" s="126"/>
      <c r="D30" s="126"/>
      <c r="E30" s="126"/>
      <c r="F30" s="126"/>
      <c r="G30" s="151"/>
      <c r="H30" s="151"/>
      <c r="I30" s="126"/>
      <c r="J30" s="126"/>
      <c r="K30" s="126"/>
      <c r="L30" s="126"/>
      <c r="M30" s="126"/>
      <c r="N30" s="126"/>
      <c r="O30" s="126"/>
      <c r="P30" s="126"/>
      <c r="Q30" s="126"/>
      <c r="R30" s="126"/>
      <c r="S30" s="151"/>
      <c r="T30" s="151"/>
      <c r="U30" s="126"/>
      <c r="V30" s="126"/>
      <c r="W30" s="658" t="s">
        <v>70</v>
      </c>
      <c r="X30" s="658"/>
      <c r="Y30" s="658"/>
      <c r="Z30" s="658"/>
      <c r="AA30" s="658"/>
      <c r="AB30" s="658"/>
      <c r="AC30" s="658"/>
      <c r="AD30" s="658"/>
      <c r="AE30" s="658"/>
    </row>
    <row r="31" spans="1:31">
      <c r="A31" s="126"/>
      <c r="B31" s="12" t="s">
        <v>24</v>
      </c>
      <c r="C31" s="653" t="s">
        <v>71</v>
      </c>
      <c r="D31" s="653"/>
      <c r="E31" s="653"/>
      <c r="F31" s="653"/>
      <c r="G31" s="653"/>
      <c r="H31" s="653"/>
      <c r="I31" s="653"/>
      <c r="J31" s="653"/>
      <c r="K31" s="653"/>
      <c r="L31" s="653"/>
      <c r="M31" s="653"/>
      <c r="N31" s="653"/>
      <c r="O31" s="653"/>
      <c r="P31" s="653"/>
      <c r="Q31" s="653"/>
      <c r="R31" s="653"/>
      <c r="S31" s="653"/>
      <c r="T31" s="653"/>
      <c r="U31" s="653"/>
      <c r="V31" s="653"/>
      <c r="W31" s="658" t="s">
        <v>70</v>
      </c>
      <c r="X31" s="658"/>
      <c r="Y31" s="658"/>
      <c r="Z31" s="658"/>
      <c r="AA31" s="658"/>
      <c r="AB31" s="658"/>
      <c r="AC31" s="658"/>
      <c r="AD31" s="658"/>
      <c r="AE31" s="658"/>
    </row>
    <row r="32" spans="1:31">
      <c r="A32" s="134"/>
      <c r="B32" s="12" t="s">
        <v>44</v>
      </c>
      <c r="C32" s="655" t="s">
        <v>72</v>
      </c>
      <c r="D32" s="655"/>
      <c r="E32" s="655"/>
      <c r="F32" s="655"/>
      <c r="G32" s="655"/>
      <c r="H32" s="655"/>
      <c r="I32" s="655"/>
      <c r="J32" s="655"/>
      <c r="K32" s="655"/>
      <c r="L32" s="655"/>
      <c r="M32" s="655"/>
      <c r="N32" s="655"/>
      <c r="O32" s="655"/>
      <c r="P32" s="132"/>
      <c r="Q32" s="136"/>
      <c r="R32" s="150"/>
      <c r="S32" s="134"/>
      <c r="T32" s="134"/>
      <c r="U32" s="134"/>
      <c r="V32" s="134"/>
      <c r="W32" s="658" t="s">
        <v>73</v>
      </c>
      <c r="X32" s="658"/>
      <c r="Y32" s="658"/>
      <c r="Z32" s="658"/>
      <c r="AA32" s="658"/>
      <c r="AB32" s="658"/>
      <c r="AC32" s="658"/>
      <c r="AD32" s="658"/>
      <c r="AE32" s="658"/>
    </row>
    <row r="33" spans="1:31">
      <c r="A33" s="134"/>
      <c r="B33" s="12" t="s">
        <v>44</v>
      </c>
      <c r="C33" s="655" t="s">
        <v>74</v>
      </c>
      <c r="D33" s="655"/>
      <c r="E33" s="655"/>
      <c r="F33" s="655"/>
      <c r="G33" s="655"/>
      <c r="H33" s="655"/>
      <c r="I33" s="655"/>
      <c r="J33" s="655"/>
      <c r="K33" s="655"/>
      <c r="L33" s="655"/>
      <c r="M33" s="655"/>
      <c r="N33" s="655"/>
      <c r="O33" s="655"/>
      <c r="P33" s="655"/>
      <c r="Q33" s="655"/>
      <c r="R33" s="725"/>
      <c r="S33" s="725"/>
      <c r="T33" s="653" t="s">
        <v>64</v>
      </c>
      <c r="U33" s="653"/>
      <c r="V33" s="134"/>
      <c r="W33" s="658" t="s">
        <v>75</v>
      </c>
      <c r="X33" s="658"/>
      <c r="Y33" s="658"/>
      <c r="Z33" s="658"/>
      <c r="AA33" s="658"/>
      <c r="AB33" s="658"/>
      <c r="AC33" s="658"/>
      <c r="AD33" s="658"/>
      <c r="AE33" s="658"/>
    </row>
    <row r="34" spans="1:31">
      <c r="A34" s="132"/>
      <c r="B34" s="12" t="s">
        <v>44</v>
      </c>
      <c r="C34" s="655" t="s">
        <v>76</v>
      </c>
      <c r="D34" s="655"/>
      <c r="E34" s="655"/>
      <c r="F34" s="655"/>
      <c r="G34" s="128"/>
      <c r="H34" s="128" t="s">
        <v>32</v>
      </c>
      <c r="I34" s="724"/>
      <c r="J34" s="724"/>
      <c r="K34" s="724"/>
      <c r="L34" s="724"/>
      <c r="M34" s="724"/>
      <c r="N34" s="724"/>
      <c r="O34" s="136" t="s">
        <v>35</v>
      </c>
      <c r="P34" s="128" t="s">
        <v>52</v>
      </c>
      <c r="Q34" s="152"/>
      <c r="R34" s="152"/>
      <c r="S34" s="128"/>
      <c r="T34" s="128"/>
      <c r="U34" s="152"/>
      <c r="V34" s="152"/>
      <c r="W34" s="658" t="s">
        <v>77</v>
      </c>
      <c r="X34" s="658"/>
      <c r="Y34" s="658"/>
      <c r="Z34" s="658"/>
      <c r="AA34" s="658"/>
      <c r="AB34" s="658"/>
      <c r="AC34" s="658"/>
      <c r="AD34" s="658"/>
      <c r="AE34" s="658"/>
    </row>
    <row r="35" spans="1:31">
      <c r="A35" s="132"/>
      <c r="B35" s="12" t="s">
        <v>44</v>
      </c>
      <c r="C35" s="655" t="s">
        <v>78</v>
      </c>
      <c r="D35" s="655"/>
      <c r="E35" s="655"/>
      <c r="F35" s="655"/>
      <c r="G35" s="128"/>
      <c r="H35" s="136" t="s">
        <v>32</v>
      </c>
      <c r="I35" s="724"/>
      <c r="J35" s="724"/>
      <c r="K35" s="724"/>
      <c r="L35" s="724"/>
      <c r="M35" s="724"/>
      <c r="N35" s="724"/>
      <c r="O35" s="136" t="s">
        <v>35</v>
      </c>
      <c r="P35" s="128"/>
      <c r="Q35" s="152"/>
      <c r="R35" s="152"/>
      <c r="S35" s="128"/>
      <c r="T35" s="128"/>
      <c r="U35" s="128"/>
      <c r="V35" s="136"/>
      <c r="W35" s="658" t="s">
        <v>77</v>
      </c>
      <c r="X35" s="658"/>
      <c r="Y35" s="658"/>
      <c r="Z35" s="658"/>
      <c r="AA35" s="658"/>
      <c r="AB35" s="658"/>
      <c r="AC35" s="658"/>
      <c r="AD35" s="658"/>
      <c r="AE35" s="658"/>
    </row>
    <row r="36" spans="1:31">
      <c r="A36" s="132"/>
      <c r="B36" s="12" t="s">
        <v>44</v>
      </c>
      <c r="C36" s="655" t="s">
        <v>79</v>
      </c>
      <c r="D36" s="655"/>
      <c r="E36" s="655"/>
      <c r="F36" s="655"/>
      <c r="G36" s="149" t="s">
        <v>80</v>
      </c>
      <c r="H36" s="128"/>
      <c r="I36" s="152"/>
      <c r="J36" s="136"/>
      <c r="K36" s="150"/>
      <c r="L36" s="150"/>
      <c r="M36" s="150"/>
      <c r="N36" s="150"/>
      <c r="O36" s="150"/>
      <c r="P36" s="150"/>
      <c r="Q36" s="150"/>
      <c r="R36" s="150"/>
      <c r="S36" s="150"/>
      <c r="T36" s="150"/>
      <c r="U36" s="150"/>
      <c r="V36" s="136"/>
      <c r="W36" s="150"/>
      <c r="X36" s="150"/>
      <c r="Y36" s="150"/>
      <c r="Z36" s="150"/>
      <c r="AA36" s="150"/>
      <c r="AB36" s="150"/>
      <c r="AC36" s="150"/>
      <c r="AD36" s="150"/>
      <c r="AE36" s="150"/>
    </row>
    <row r="37" spans="1:31">
      <c r="A37" s="132"/>
      <c r="B37" s="671" t="s">
        <v>81</v>
      </c>
      <c r="C37" s="671"/>
      <c r="D37" s="671"/>
      <c r="E37" s="671"/>
      <c r="F37" s="671"/>
      <c r="G37" s="12" t="s">
        <v>44</v>
      </c>
      <c r="H37" s="131" t="s">
        <v>82</v>
      </c>
      <c r="I37" s="128"/>
      <c r="J37" s="128"/>
      <c r="K37" s="128"/>
      <c r="L37" s="12" t="s">
        <v>44</v>
      </c>
      <c r="M37" s="128" t="s">
        <v>83</v>
      </c>
      <c r="N37" s="131"/>
      <c r="O37" s="128"/>
      <c r="P37" s="128"/>
      <c r="Q37" s="12" t="s">
        <v>44</v>
      </c>
      <c r="R37" s="128" t="s">
        <v>84</v>
      </c>
      <c r="S37" s="128"/>
      <c r="T37" s="128"/>
      <c r="U37" s="131"/>
      <c r="V37" s="136"/>
      <c r="W37" s="134"/>
      <c r="X37" s="134"/>
      <c r="Y37" s="134"/>
      <c r="Z37" s="134"/>
      <c r="AA37" s="134"/>
      <c r="AB37" s="134"/>
      <c r="AC37" s="134"/>
      <c r="AD37" s="134"/>
      <c r="AE37" s="134"/>
    </row>
    <row r="38" spans="1:31">
      <c r="A38" s="132"/>
      <c r="B38" s="671" t="s">
        <v>85</v>
      </c>
      <c r="C38" s="671"/>
      <c r="D38" s="671"/>
      <c r="E38" s="671"/>
      <c r="F38" s="671"/>
      <c r="G38" s="12" t="s">
        <v>44</v>
      </c>
      <c r="H38" s="128" t="s">
        <v>86</v>
      </c>
      <c r="I38" s="128"/>
      <c r="J38" s="128"/>
      <c r="K38" s="129"/>
      <c r="L38" s="12" t="s">
        <v>44</v>
      </c>
      <c r="M38" s="128" t="s">
        <v>87</v>
      </c>
      <c r="N38" s="128"/>
      <c r="O38" s="128"/>
      <c r="P38" s="132"/>
      <c r="Q38" s="12" t="s">
        <v>44</v>
      </c>
      <c r="R38" s="128" t="s">
        <v>88</v>
      </c>
      <c r="S38" s="128"/>
      <c r="T38" s="128"/>
      <c r="U38" s="132"/>
      <c r="V38" s="12" t="s">
        <v>44</v>
      </c>
      <c r="W38" s="128" t="s">
        <v>89</v>
      </c>
      <c r="X38" s="128"/>
      <c r="Y38" s="128"/>
      <c r="Z38" s="136"/>
      <c r="AA38" s="12" t="s">
        <v>44</v>
      </c>
      <c r="AB38" s="128" t="s">
        <v>90</v>
      </c>
      <c r="AC38" s="128"/>
      <c r="AD38" s="128"/>
      <c r="AE38" s="152"/>
    </row>
    <row r="39" spans="1:31">
      <c r="A39" s="132"/>
      <c r="B39" s="132"/>
      <c r="C39" s="132"/>
      <c r="D39" s="129"/>
      <c r="E39" s="129"/>
      <c r="F39" s="129"/>
      <c r="G39" s="129"/>
      <c r="H39" s="132"/>
      <c r="I39" s="129"/>
      <c r="J39" s="129"/>
      <c r="K39" s="129"/>
      <c r="L39" s="132"/>
      <c r="M39" s="132"/>
      <c r="N39" s="129"/>
      <c r="O39" s="129"/>
      <c r="P39" s="129"/>
      <c r="Q39" s="132"/>
      <c r="R39" s="132"/>
      <c r="S39" s="129"/>
      <c r="T39" s="129"/>
      <c r="U39" s="129"/>
      <c r="V39" s="136"/>
      <c r="W39" s="658" t="s">
        <v>77</v>
      </c>
      <c r="X39" s="658"/>
      <c r="Y39" s="658"/>
      <c r="Z39" s="658"/>
      <c r="AA39" s="658"/>
      <c r="AB39" s="658"/>
      <c r="AC39" s="658"/>
      <c r="AD39" s="658"/>
      <c r="AE39" s="658"/>
    </row>
    <row r="40" spans="1:31">
      <c r="A40" s="134"/>
      <c r="B40" s="12" t="s">
        <v>24</v>
      </c>
      <c r="C40" s="655" t="s">
        <v>91</v>
      </c>
      <c r="D40" s="655"/>
      <c r="E40" s="655"/>
      <c r="F40" s="655"/>
      <c r="G40" s="128"/>
      <c r="H40" s="136" t="s">
        <v>32</v>
      </c>
      <c r="I40" s="724"/>
      <c r="J40" s="724"/>
      <c r="K40" s="724"/>
      <c r="L40" s="724"/>
      <c r="M40" s="724"/>
      <c r="N40" s="724"/>
      <c r="O40" s="136" t="s">
        <v>35</v>
      </c>
      <c r="P40" s="152"/>
      <c r="Q40" s="152"/>
      <c r="R40" s="150"/>
      <c r="S40" s="658" t="s">
        <v>92</v>
      </c>
      <c r="T40" s="658"/>
      <c r="U40" s="658"/>
      <c r="V40" s="658"/>
      <c r="W40" s="658"/>
      <c r="X40" s="658"/>
      <c r="Y40" s="658"/>
      <c r="Z40" s="658"/>
      <c r="AA40" s="658"/>
      <c r="AB40" s="658"/>
      <c r="AC40" s="658"/>
      <c r="AD40" s="658"/>
      <c r="AE40" s="658"/>
    </row>
    <row r="41" spans="1:31">
      <c r="A41" s="146"/>
      <c r="B41" s="141"/>
      <c r="C41" s="141"/>
      <c r="D41" s="141"/>
      <c r="E41" s="141"/>
      <c r="F41" s="141"/>
      <c r="G41" s="141"/>
      <c r="H41" s="141"/>
      <c r="I41" s="141"/>
      <c r="J41" s="141"/>
      <c r="K41" s="146"/>
      <c r="L41" s="146"/>
      <c r="M41" s="141"/>
      <c r="N41" s="141"/>
      <c r="O41" s="141"/>
      <c r="P41" s="141"/>
      <c r="Q41" s="141"/>
      <c r="R41" s="141"/>
      <c r="S41" s="141"/>
      <c r="T41" s="141"/>
      <c r="U41" s="146"/>
      <c r="V41" s="141"/>
      <c r="W41" s="141"/>
      <c r="X41" s="141"/>
      <c r="Y41" s="141"/>
      <c r="Z41" s="141"/>
      <c r="AA41" s="141"/>
      <c r="AB41" s="141"/>
      <c r="AC41" s="141"/>
      <c r="AD41" s="141"/>
      <c r="AE41" s="141"/>
    </row>
    <row r="42" spans="1:31">
      <c r="A42" s="132"/>
      <c r="B42" s="128"/>
      <c r="C42" s="128"/>
      <c r="D42" s="128"/>
      <c r="E42" s="128"/>
      <c r="F42" s="128"/>
      <c r="G42" s="128"/>
      <c r="H42" s="128"/>
      <c r="I42" s="128"/>
      <c r="J42" s="128"/>
      <c r="K42" s="132"/>
      <c r="L42" s="132"/>
      <c r="M42" s="128"/>
      <c r="N42" s="128"/>
      <c r="O42" s="128"/>
      <c r="P42" s="128"/>
      <c r="Q42" s="128"/>
      <c r="R42" s="128"/>
      <c r="S42" s="128"/>
      <c r="T42" s="128"/>
      <c r="U42" s="132"/>
      <c r="V42" s="128"/>
      <c r="W42" s="128"/>
      <c r="X42" s="128"/>
      <c r="Y42" s="128"/>
      <c r="Z42" s="128"/>
      <c r="AA42" s="128"/>
      <c r="AB42" s="128"/>
      <c r="AC42" s="128"/>
      <c r="AD42" s="128"/>
      <c r="AE42" s="128"/>
    </row>
    <row r="43" spans="1:31">
      <c r="A43" s="676" t="s">
        <v>93</v>
      </c>
      <c r="B43" s="676"/>
      <c r="C43" s="676"/>
      <c r="D43" s="676"/>
      <c r="E43" s="676"/>
      <c r="F43" s="676"/>
      <c r="G43" s="676"/>
      <c r="H43" s="676"/>
      <c r="I43" s="676"/>
      <c r="J43" s="676"/>
      <c r="K43" s="676"/>
      <c r="L43" s="676"/>
      <c r="M43" s="676"/>
      <c r="N43" s="676"/>
      <c r="O43" s="145" t="s">
        <v>32</v>
      </c>
      <c r="P43" s="723"/>
      <c r="Q43" s="723"/>
      <c r="R43" s="141" t="s">
        <v>2</v>
      </c>
      <c r="S43" s="723"/>
      <c r="T43" s="723"/>
      <c r="U43" s="141" t="s">
        <v>59</v>
      </c>
      <c r="V43" s="723"/>
      <c r="W43" s="723"/>
      <c r="X43" s="141" t="s">
        <v>94</v>
      </c>
      <c r="Y43" s="145" t="s">
        <v>35</v>
      </c>
      <c r="Z43" s="142"/>
      <c r="AA43" s="141"/>
      <c r="AB43" s="141"/>
      <c r="AC43" s="141"/>
      <c r="AD43" s="141"/>
      <c r="AE43" s="141"/>
    </row>
    <row r="44" spans="1:31">
      <c r="A44" s="127"/>
      <c r="B44" s="127"/>
      <c r="C44" s="127"/>
      <c r="D44" s="127"/>
      <c r="E44" s="127"/>
      <c r="F44" s="127"/>
      <c r="G44" s="127"/>
      <c r="H44" s="127"/>
      <c r="I44" s="127"/>
      <c r="J44" s="127"/>
      <c r="K44" s="127"/>
      <c r="L44" s="127"/>
      <c r="M44" s="127"/>
      <c r="N44" s="127"/>
      <c r="O44" s="136"/>
      <c r="P44" s="136"/>
      <c r="Q44" s="136"/>
      <c r="R44" s="136"/>
      <c r="S44" s="136"/>
      <c r="T44" s="136"/>
      <c r="U44" s="136"/>
      <c r="V44" s="136"/>
      <c r="W44" s="136"/>
      <c r="X44" s="128"/>
      <c r="Y44" s="131"/>
      <c r="Z44" s="131"/>
      <c r="AA44" s="128"/>
      <c r="AB44" s="128"/>
      <c r="AC44" s="128"/>
      <c r="AD44" s="128"/>
      <c r="AE44" s="128"/>
    </row>
    <row r="45" spans="1:31">
      <c r="A45" s="653" t="s">
        <v>95</v>
      </c>
      <c r="B45" s="653"/>
      <c r="C45" s="653"/>
      <c r="D45" s="653"/>
      <c r="E45" s="653"/>
      <c r="F45" s="653"/>
      <c r="G45" s="721"/>
      <c r="H45" s="721"/>
      <c r="I45" s="721"/>
      <c r="J45" s="721"/>
      <c r="K45" s="721"/>
      <c r="L45" s="721"/>
      <c r="M45" s="721"/>
      <c r="N45" s="721"/>
      <c r="O45" s="721"/>
      <c r="P45" s="721"/>
      <c r="Q45" s="721"/>
      <c r="R45" s="721"/>
      <c r="S45" s="721"/>
      <c r="T45" s="721"/>
      <c r="U45" s="721"/>
      <c r="V45" s="721"/>
      <c r="W45" s="721"/>
      <c r="X45" s="721"/>
      <c r="Y45" s="721"/>
      <c r="Z45" s="721"/>
      <c r="AA45" s="721"/>
      <c r="AB45" s="721"/>
      <c r="AC45" s="721"/>
      <c r="AD45" s="721"/>
      <c r="AE45" s="721"/>
    </row>
    <row r="46" spans="1:31">
      <c r="A46" s="127"/>
      <c r="B46" s="127"/>
      <c r="C46" s="127"/>
      <c r="D46" s="127"/>
      <c r="E46" s="127"/>
      <c r="F46" s="127"/>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row>
    <row r="47" spans="1:31">
      <c r="A47" s="147"/>
      <c r="B47" s="147"/>
      <c r="C47" s="147"/>
      <c r="D47" s="147"/>
      <c r="E47" s="147"/>
      <c r="F47" s="147"/>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722"/>
      <c r="AE47" s="722"/>
    </row>
  </sheetData>
  <mergeCells count="79">
    <mergeCell ref="A1:AE1"/>
    <mergeCell ref="A3:I3"/>
    <mergeCell ref="A5:I5"/>
    <mergeCell ref="J5:AE6"/>
    <mergeCell ref="A8:J8"/>
    <mergeCell ref="L8:M8"/>
    <mergeCell ref="N8:Q8"/>
    <mergeCell ref="A17:I17"/>
    <mergeCell ref="J17:R17"/>
    <mergeCell ref="S17:U17"/>
    <mergeCell ref="V17:AD17"/>
    <mergeCell ref="A10:I10"/>
    <mergeCell ref="K10:Q10"/>
    <mergeCell ref="T10:Y10"/>
    <mergeCell ref="K11:Q11"/>
    <mergeCell ref="T11:Y11"/>
    <mergeCell ref="A13:I13"/>
    <mergeCell ref="J13:AE13"/>
    <mergeCell ref="A15:I15"/>
    <mergeCell ref="J15:L15"/>
    <mergeCell ref="M15:O15"/>
    <mergeCell ref="Q15:T15"/>
    <mergeCell ref="U15:W15"/>
    <mergeCell ref="A19:I19"/>
    <mergeCell ref="J19:P19"/>
    <mergeCell ref="A21:T21"/>
    <mergeCell ref="U21:V21"/>
    <mergeCell ref="X21:Y21"/>
    <mergeCell ref="AC21:AD21"/>
    <mergeCell ref="C24:J24"/>
    <mergeCell ref="W24:AE24"/>
    <mergeCell ref="C25:L25"/>
    <mergeCell ref="M25:N25"/>
    <mergeCell ref="O25:P25"/>
    <mergeCell ref="W25:AE25"/>
    <mergeCell ref="AA21:AB21"/>
    <mergeCell ref="C26:V26"/>
    <mergeCell ref="W26:AE26"/>
    <mergeCell ref="C27:P27"/>
    <mergeCell ref="R27:S27"/>
    <mergeCell ref="T27:U27"/>
    <mergeCell ref="W27:AE27"/>
    <mergeCell ref="C33:Q33"/>
    <mergeCell ref="R33:S33"/>
    <mergeCell ref="T33:U33"/>
    <mergeCell ref="W33:AE33"/>
    <mergeCell ref="C28:V28"/>
    <mergeCell ref="Y28:Z28"/>
    <mergeCell ref="C29:G29"/>
    <mergeCell ref="I29:J29"/>
    <mergeCell ref="K29:T29"/>
    <mergeCell ref="V29:W29"/>
    <mergeCell ref="X29:Y29"/>
    <mergeCell ref="W30:AE30"/>
    <mergeCell ref="C31:V31"/>
    <mergeCell ref="W31:AE31"/>
    <mergeCell ref="C32:O32"/>
    <mergeCell ref="W32:AE32"/>
    <mergeCell ref="C34:F34"/>
    <mergeCell ref="I34:N34"/>
    <mergeCell ref="W34:AE34"/>
    <mergeCell ref="C35:F35"/>
    <mergeCell ref="I35:N35"/>
    <mergeCell ref="W35:AE35"/>
    <mergeCell ref="C36:F36"/>
    <mergeCell ref="B37:F37"/>
    <mergeCell ref="B38:F38"/>
    <mergeCell ref="W39:AE39"/>
    <mergeCell ref="C40:F40"/>
    <mergeCell ref="I40:N40"/>
    <mergeCell ref="S40:AE40"/>
    <mergeCell ref="G46:AE46"/>
    <mergeCell ref="G47:AE47"/>
    <mergeCell ref="A43:N43"/>
    <mergeCell ref="P43:Q43"/>
    <mergeCell ref="S43:T43"/>
    <mergeCell ref="V43:W43"/>
    <mergeCell ref="A45:F45"/>
    <mergeCell ref="G45:AE45"/>
  </mergeCells>
  <phoneticPr fontId="1"/>
  <dataValidations count="3">
    <dataValidation type="list" allowBlank="1" showInputMessage="1" showErrorMessage="1" sqref="L8:M8" xr:uid="{15708776-2B7D-4F81-9790-4383E5DAFF43}">
      <formula1>"1,2,3,4,5,6,7,8"</formula1>
    </dataValidation>
    <dataValidation type="list" allowBlank="1" showInputMessage="1" showErrorMessage="1" sqref="AC21" xr:uid="{D696A525-3732-49CC-9565-E3093105D40C}">
      <formula1>$C$76:$C$79</formula1>
    </dataValidation>
    <dataValidation type="list" allowBlank="1" showInputMessage="1" showErrorMessage="1" sqref="J10:J11 S10:S11 AA38 B31:B36 B40 B24:B28 V38 R39 Q37:Q38 M39 L37:L38 H39 G37:G38 C39" xr:uid="{2A0990D2-4FDE-4BF5-BB9A-A154AC80CEBA}">
      <formula1>"□,■"</formula1>
    </dataValidation>
  </dataValidations>
  <pageMargins left="0.7" right="0.7" top="0.75" bottom="0.75" header="0.3" footer="0.3"/>
  <pageSetup paperSize="9" scale="84"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FDDC-DF32-44A8-965C-B6208AFA539D}">
  <sheetPr codeName="Sheet39"/>
  <dimension ref="A1:AE94"/>
  <sheetViews>
    <sheetView view="pageBreakPreview" topLeftCell="A13" zoomScaleNormal="100" zoomScaleSheetLayoutView="100" workbookViewId="0">
      <selection activeCell="AG42" sqref="AG42"/>
    </sheetView>
  </sheetViews>
  <sheetFormatPr defaultRowHeight="18.75"/>
  <cols>
    <col min="1" max="31" width="2.625" customWidth="1"/>
  </cols>
  <sheetData>
    <row r="1" spans="1:31">
      <c r="A1" s="662" t="s">
        <v>96</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row>
    <row r="3" spans="1:31">
      <c r="A3" s="663" t="s">
        <v>97</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128"/>
    </row>
    <row r="4" spans="1:3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1:31">
      <c r="A5" s="655" t="s">
        <v>98</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row>
    <row r="6" spans="1:31">
      <c r="A6" s="126"/>
      <c r="B6" s="653" t="s">
        <v>99</v>
      </c>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row>
    <row r="7" spans="1:31">
      <c r="A7" s="153"/>
      <c r="B7" s="722"/>
      <c r="C7" s="722"/>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147"/>
    </row>
    <row r="8" spans="1:31">
      <c r="A8" s="126"/>
      <c r="B8" s="132"/>
      <c r="C8" s="127"/>
      <c r="D8" s="127"/>
      <c r="E8" s="127"/>
      <c r="F8" s="127"/>
      <c r="G8" s="126"/>
      <c r="H8" s="132"/>
      <c r="I8" s="127"/>
      <c r="J8" s="127"/>
      <c r="K8" s="127"/>
      <c r="L8" s="127"/>
      <c r="M8" s="128"/>
      <c r="N8" s="128"/>
      <c r="O8" s="132"/>
      <c r="P8" s="129"/>
      <c r="Q8" s="129"/>
      <c r="R8" s="129"/>
      <c r="S8" s="129"/>
      <c r="T8" s="128"/>
      <c r="U8" s="132"/>
      <c r="V8" s="129"/>
      <c r="W8" s="129"/>
      <c r="X8" s="129"/>
      <c r="Y8" s="129"/>
      <c r="Z8" s="128"/>
      <c r="AA8" s="128"/>
      <c r="AB8" s="128"/>
      <c r="AC8" s="128"/>
      <c r="AD8" s="128"/>
      <c r="AE8" s="128"/>
    </row>
    <row r="9" spans="1:31">
      <c r="A9" s="653" t="s">
        <v>100</v>
      </c>
      <c r="B9" s="653"/>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c r="AE9" s="653"/>
    </row>
    <row r="10" spans="1:31">
      <c r="A10" s="153"/>
      <c r="B10" s="153"/>
      <c r="C10" s="154"/>
      <c r="D10" s="154"/>
      <c r="E10" s="737"/>
      <c r="F10" s="737"/>
      <c r="G10" s="737"/>
      <c r="H10" s="737"/>
      <c r="I10" s="737"/>
      <c r="J10" s="138" t="s">
        <v>57</v>
      </c>
      <c r="K10" s="142"/>
      <c r="L10" s="738" t="s">
        <v>101</v>
      </c>
      <c r="M10" s="738"/>
      <c r="N10" s="738"/>
      <c r="O10" s="738"/>
      <c r="P10" s="738"/>
      <c r="Q10" s="738"/>
      <c r="R10" s="738"/>
      <c r="S10" s="738"/>
      <c r="T10" s="142"/>
      <c r="U10" s="739"/>
      <c r="V10" s="739"/>
      <c r="W10" s="739"/>
      <c r="X10" s="739"/>
      <c r="Y10" s="739"/>
      <c r="Z10" s="675" t="s">
        <v>102</v>
      </c>
      <c r="AA10" s="675"/>
      <c r="AB10" s="153"/>
      <c r="AC10" s="141"/>
      <c r="AD10" s="153"/>
      <c r="AE10" s="145"/>
    </row>
    <row r="11" spans="1:31">
      <c r="A11" s="126"/>
      <c r="B11" s="126"/>
      <c r="C11" s="155"/>
      <c r="D11" s="155"/>
      <c r="E11" s="156"/>
      <c r="F11" s="156"/>
      <c r="G11" s="156"/>
      <c r="H11" s="156"/>
      <c r="I11" s="156"/>
      <c r="J11" s="156"/>
      <c r="K11" s="129"/>
      <c r="L11" s="131"/>
      <c r="M11" s="157"/>
      <c r="N11" s="157"/>
      <c r="O11" s="157"/>
      <c r="P11" s="157"/>
      <c r="Q11" s="157"/>
      <c r="R11" s="157"/>
      <c r="S11" s="157"/>
      <c r="T11" s="157"/>
      <c r="U11" s="156"/>
      <c r="V11" s="156"/>
      <c r="W11" s="156"/>
      <c r="X11" s="156"/>
      <c r="Y11" s="156"/>
      <c r="Z11" s="156"/>
      <c r="AA11" s="156"/>
      <c r="AB11" s="129"/>
      <c r="AC11" s="129"/>
      <c r="AD11" s="126"/>
      <c r="AE11" s="136"/>
    </row>
    <row r="12" spans="1:31">
      <c r="A12" s="653" t="s">
        <v>103</v>
      </c>
      <c r="B12" s="653"/>
      <c r="C12" s="653"/>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row>
    <row r="13" spans="1:31">
      <c r="A13" s="126"/>
      <c r="B13" s="671" t="s">
        <v>104</v>
      </c>
      <c r="C13" s="671"/>
      <c r="D13" s="671"/>
      <c r="E13" s="671"/>
      <c r="F13" s="157" t="s">
        <v>105</v>
      </c>
      <c r="G13" s="12" t="s">
        <v>24</v>
      </c>
      <c r="H13" s="736" t="s">
        <v>106</v>
      </c>
      <c r="I13" s="736"/>
      <c r="J13" s="736"/>
      <c r="K13" s="736"/>
      <c r="L13" s="736"/>
      <c r="M13" s="736"/>
      <c r="N13" s="736"/>
      <c r="O13" s="736"/>
      <c r="P13" s="736"/>
      <c r="Q13" s="736"/>
      <c r="R13" s="736"/>
      <c r="S13" s="736"/>
      <c r="T13" s="736"/>
      <c r="U13" s="736"/>
      <c r="V13" s="150"/>
      <c r="W13" s="150"/>
      <c r="X13" s="150"/>
      <c r="Y13" s="136"/>
      <c r="Z13" s="128"/>
      <c r="AA13" s="128"/>
      <c r="AB13" s="128"/>
      <c r="AC13" s="128"/>
      <c r="AD13" s="128"/>
      <c r="AE13" s="128"/>
    </row>
    <row r="14" spans="1:31">
      <c r="A14" s="126"/>
      <c r="B14" s="132"/>
      <c r="C14" s="132"/>
      <c r="D14" s="132"/>
      <c r="E14" s="131"/>
      <c r="F14" s="157"/>
      <c r="G14" s="12" t="s">
        <v>24</v>
      </c>
      <c r="H14" s="736" t="s">
        <v>107</v>
      </c>
      <c r="I14" s="736"/>
      <c r="J14" s="736"/>
      <c r="K14" s="736"/>
      <c r="L14" s="736"/>
      <c r="M14" s="736"/>
      <c r="N14" s="736"/>
      <c r="O14" s="736"/>
      <c r="P14" s="736"/>
      <c r="Q14" s="736"/>
      <c r="R14" s="736"/>
      <c r="S14" s="736"/>
      <c r="T14" s="736"/>
      <c r="U14" s="736"/>
      <c r="V14" s="150"/>
      <c r="W14" s="150"/>
      <c r="X14" s="150"/>
      <c r="Y14" s="136"/>
      <c r="Z14" s="128"/>
      <c r="AA14" s="128"/>
      <c r="AB14" s="128"/>
      <c r="AC14" s="128"/>
      <c r="AD14" s="128"/>
      <c r="AE14" s="128"/>
    </row>
    <row r="15" spans="1:31">
      <c r="A15" s="126"/>
      <c r="B15" s="132"/>
      <c r="C15" s="132"/>
      <c r="D15" s="132"/>
      <c r="E15" s="131"/>
      <c r="F15" s="157"/>
      <c r="G15" s="12" t="s">
        <v>24</v>
      </c>
      <c r="H15" s="134" t="s">
        <v>108</v>
      </c>
      <c r="I15" s="132"/>
      <c r="J15" s="132"/>
      <c r="K15" s="132"/>
      <c r="L15" s="132"/>
      <c r="M15" s="132"/>
      <c r="N15" s="132"/>
      <c r="O15" s="132"/>
      <c r="P15" s="132"/>
      <c r="Q15" s="128" t="s">
        <v>32</v>
      </c>
      <c r="R15" s="740"/>
      <c r="S15" s="740"/>
      <c r="T15" s="740"/>
      <c r="U15" s="740"/>
      <c r="V15" s="740"/>
      <c r="W15" s="740"/>
      <c r="X15" s="740"/>
      <c r="Y15" s="740"/>
      <c r="Z15" s="136" t="s">
        <v>35</v>
      </c>
      <c r="AA15" s="136"/>
      <c r="AB15" s="136"/>
      <c r="AC15" s="150"/>
      <c r="AD15" s="150"/>
      <c r="AE15" s="150"/>
    </row>
    <row r="16" spans="1:31">
      <c r="A16" s="126"/>
      <c r="B16" s="671" t="s">
        <v>109</v>
      </c>
      <c r="C16" s="671"/>
      <c r="D16" s="671"/>
      <c r="E16" s="671"/>
      <c r="F16" s="157" t="s">
        <v>105</v>
      </c>
      <c r="G16" s="12" t="s">
        <v>24</v>
      </c>
      <c r="H16" s="655" t="s">
        <v>110</v>
      </c>
      <c r="I16" s="655"/>
      <c r="J16" s="655"/>
      <c r="K16" s="655"/>
      <c r="L16" s="655"/>
      <c r="M16" s="655"/>
      <c r="N16" s="655"/>
      <c r="O16" s="655"/>
      <c r="P16" s="655"/>
      <c r="Q16" s="655"/>
      <c r="R16" s="655"/>
      <c r="S16" s="655"/>
      <c r="T16" s="655"/>
      <c r="U16" s="655"/>
      <c r="V16" s="150"/>
      <c r="W16" s="150"/>
      <c r="X16" s="150"/>
      <c r="Y16" s="136"/>
      <c r="Z16" s="128"/>
      <c r="AA16" s="128"/>
      <c r="AB16" s="128"/>
      <c r="AC16" s="128"/>
      <c r="AD16" s="128"/>
      <c r="AE16" s="128"/>
    </row>
    <row r="17" spans="1:31">
      <c r="A17" s="126"/>
      <c r="B17" s="132"/>
      <c r="C17" s="132"/>
      <c r="D17" s="132"/>
      <c r="E17" s="131"/>
      <c r="F17" s="157"/>
      <c r="G17" s="12" t="s">
        <v>24</v>
      </c>
      <c r="H17" s="655" t="s">
        <v>111</v>
      </c>
      <c r="I17" s="655"/>
      <c r="J17" s="655"/>
      <c r="K17" s="655"/>
      <c r="L17" s="655"/>
      <c r="M17" s="655"/>
      <c r="N17" s="655"/>
      <c r="O17" s="655"/>
      <c r="P17" s="655"/>
      <c r="Q17" s="655"/>
      <c r="R17" s="655"/>
      <c r="S17" s="655"/>
      <c r="T17" s="655"/>
      <c r="U17" s="655"/>
      <c r="V17" s="150"/>
      <c r="W17" s="150"/>
      <c r="X17" s="150"/>
      <c r="Y17" s="136"/>
      <c r="Z17" s="128"/>
      <c r="AA17" s="128"/>
      <c r="AB17" s="128"/>
      <c r="AC17" s="128"/>
      <c r="AD17" s="128"/>
      <c r="AE17" s="128"/>
    </row>
    <row r="18" spans="1:31">
      <c r="A18" s="126"/>
      <c r="B18" s="132"/>
      <c r="C18" s="132"/>
      <c r="D18" s="132"/>
      <c r="E18" s="131"/>
      <c r="F18" s="157"/>
      <c r="G18" s="12" t="s">
        <v>24</v>
      </c>
      <c r="H18" s="129" t="str">
        <f>IF($AG$3="10月1日から誘導仕様基準施行前まで","","誘導仕様基準")</f>
        <v>誘導仕様基準</v>
      </c>
      <c r="I18" s="129"/>
      <c r="J18" s="129"/>
      <c r="K18" s="129"/>
      <c r="L18" s="129"/>
      <c r="M18" s="129"/>
      <c r="N18" s="129"/>
      <c r="O18" s="129"/>
      <c r="P18" s="129"/>
      <c r="Q18" s="129"/>
      <c r="R18" s="129"/>
      <c r="S18" s="129"/>
      <c r="T18" s="129"/>
      <c r="U18" s="129"/>
      <c r="V18" s="150"/>
      <c r="W18" s="150"/>
      <c r="X18" s="150"/>
      <c r="Y18" s="136"/>
      <c r="Z18" s="128"/>
      <c r="AA18" s="128"/>
      <c r="AB18" s="128"/>
      <c r="AC18" s="128"/>
      <c r="AD18" s="128"/>
      <c r="AE18" s="128"/>
    </row>
    <row r="19" spans="1:31">
      <c r="A19" s="126"/>
      <c r="B19" s="132"/>
      <c r="C19" s="132"/>
      <c r="D19" s="132"/>
      <c r="E19" s="131"/>
      <c r="F19" s="157"/>
      <c r="G19" s="12" t="s">
        <v>44</v>
      </c>
      <c r="H19" s="134" t="s">
        <v>108</v>
      </c>
      <c r="I19" s="132"/>
      <c r="J19" s="132"/>
      <c r="K19" s="132"/>
      <c r="L19" s="132"/>
      <c r="M19" s="132"/>
      <c r="N19" s="132"/>
      <c r="O19" s="132"/>
      <c r="P19" s="132"/>
      <c r="Q19" s="128" t="s">
        <v>32</v>
      </c>
      <c r="R19" s="740"/>
      <c r="S19" s="740"/>
      <c r="T19" s="740"/>
      <c r="U19" s="740"/>
      <c r="V19" s="740"/>
      <c r="W19" s="740"/>
      <c r="X19" s="740"/>
      <c r="Y19" s="740"/>
      <c r="Z19" s="136" t="s">
        <v>35</v>
      </c>
      <c r="AA19" s="128"/>
      <c r="AB19" s="128"/>
      <c r="AC19" s="128"/>
      <c r="AD19" s="128"/>
      <c r="AE19" s="128"/>
    </row>
    <row r="20" spans="1:31">
      <c r="A20" s="126"/>
      <c r="B20" s="671" t="s">
        <v>112</v>
      </c>
      <c r="C20" s="671"/>
      <c r="D20" s="671"/>
      <c r="E20" s="671"/>
      <c r="F20" s="157" t="s">
        <v>105</v>
      </c>
      <c r="G20" s="12" t="s">
        <v>24</v>
      </c>
      <c r="H20" s="655" t="s">
        <v>113</v>
      </c>
      <c r="I20" s="655"/>
      <c r="J20" s="655"/>
      <c r="K20" s="655"/>
      <c r="L20" s="655"/>
      <c r="M20" s="655"/>
      <c r="N20" s="655"/>
      <c r="O20" s="655"/>
      <c r="P20" s="655"/>
      <c r="Q20" s="655"/>
      <c r="R20" s="131"/>
      <c r="S20" s="12" t="s">
        <v>24</v>
      </c>
      <c r="T20" s="655" t="s">
        <v>114</v>
      </c>
      <c r="U20" s="655"/>
      <c r="V20" s="12" t="s">
        <v>24</v>
      </c>
      <c r="W20" s="658" t="s">
        <v>115</v>
      </c>
      <c r="X20" s="658"/>
      <c r="Y20" s="658"/>
      <c r="Z20" s="128"/>
      <c r="AA20" s="128"/>
      <c r="AB20" s="128"/>
      <c r="AC20" s="128"/>
      <c r="AD20" s="128"/>
      <c r="AE20" s="128"/>
    </row>
    <row r="21" spans="1:31">
      <c r="A21" s="126"/>
      <c r="B21" s="132"/>
      <c r="C21" s="132"/>
      <c r="D21" s="132"/>
      <c r="E21" s="131"/>
      <c r="F21" s="131"/>
      <c r="G21" s="12" t="s">
        <v>24</v>
      </c>
      <c r="H21" s="655" t="s">
        <v>111</v>
      </c>
      <c r="I21" s="655"/>
      <c r="J21" s="655"/>
      <c r="K21" s="655"/>
      <c r="L21" s="655"/>
      <c r="M21" s="655"/>
      <c r="N21" s="655"/>
      <c r="O21" s="655"/>
      <c r="P21" s="655"/>
      <c r="Q21" s="655"/>
      <c r="R21" s="655"/>
      <c r="S21" s="655"/>
      <c r="T21" s="655"/>
      <c r="U21" s="655"/>
      <c r="V21" s="150"/>
      <c r="W21" s="150"/>
      <c r="X21" s="150"/>
      <c r="Y21" s="136"/>
      <c r="Z21" s="128"/>
      <c r="AA21" s="128"/>
      <c r="AB21" s="128"/>
      <c r="AC21" s="128"/>
      <c r="AD21" s="128"/>
      <c r="AE21" s="128"/>
    </row>
    <row r="22" spans="1:31">
      <c r="A22" s="126"/>
      <c r="B22" s="132"/>
      <c r="C22" s="132"/>
      <c r="D22" s="132"/>
      <c r="E22" s="131"/>
      <c r="F22" s="131"/>
      <c r="G22" s="12" t="s">
        <v>24</v>
      </c>
      <c r="H22" s="129" t="str">
        <f>IF($AG$3="10月1日から誘導仕様基準施行前まで","","誘導仕様基準")</f>
        <v>誘導仕様基準</v>
      </c>
      <c r="I22" s="129"/>
      <c r="J22" s="129"/>
      <c r="K22" s="129"/>
      <c r="L22" s="129"/>
      <c r="M22" s="129"/>
      <c r="N22" s="129"/>
      <c r="O22" s="129"/>
      <c r="P22" s="129"/>
      <c r="Q22" s="129"/>
      <c r="R22" s="129"/>
      <c r="S22" s="129"/>
      <c r="T22" s="129"/>
      <c r="U22" s="129"/>
      <c r="V22" s="150"/>
      <c r="W22" s="150"/>
      <c r="X22" s="150"/>
      <c r="Y22" s="136"/>
      <c r="Z22" s="128"/>
      <c r="AA22" s="128"/>
      <c r="AB22" s="128"/>
      <c r="AC22" s="128"/>
      <c r="AD22" s="128"/>
      <c r="AE22" s="128"/>
    </row>
    <row r="23" spans="1:31">
      <c r="A23" s="126"/>
      <c r="B23" s="132"/>
      <c r="C23" s="132"/>
      <c r="D23" s="132"/>
      <c r="E23" s="131"/>
      <c r="F23" s="131"/>
      <c r="G23" s="12" t="s">
        <v>44</v>
      </c>
      <c r="H23" s="134" t="s">
        <v>108</v>
      </c>
      <c r="I23" s="132"/>
      <c r="J23" s="132"/>
      <c r="K23" s="132"/>
      <c r="L23" s="132"/>
      <c r="M23" s="132"/>
      <c r="N23" s="132"/>
      <c r="O23" s="132"/>
      <c r="P23" s="132"/>
      <c r="Q23" s="128" t="s">
        <v>32</v>
      </c>
      <c r="R23" s="740"/>
      <c r="S23" s="740"/>
      <c r="T23" s="740"/>
      <c r="U23" s="740"/>
      <c r="V23" s="740"/>
      <c r="W23" s="740"/>
      <c r="X23" s="740"/>
      <c r="Y23" s="740"/>
      <c r="Z23" s="136" t="s">
        <v>35</v>
      </c>
      <c r="AA23" s="128"/>
      <c r="AB23" s="128"/>
      <c r="AC23" s="128"/>
      <c r="AD23" s="128"/>
      <c r="AE23" s="128"/>
    </row>
    <row r="24" spans="1:31">
      <c r="A24" s="153"/>
      <c r="B24" s="158"/>
      <c r="C24" s="158"/>
      <c r="D24" s="158"/>
      <c r="E24" s="158"/>
      <c r="F24" s="158"/>
      <c r="G24" s="158" t="s">
        <v>116</v>
      </c>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row>
    <row r="25" spans="1:31">
      <c r="A25" s="30"/>
      <c r="B25" s="31"/>
      <c r="C25" s="31"/>
      <c r="D25" s="31"/>
      <c r="E25" s="31"/>
      <c r="F25" s="5"/>
      <c r="G25" s="5"/>
      <c r="H25" s="5"/>
      <c r="I25" s="5"/>
      <c r="J25" s="5"/>
      <c r="K25" s="5"/>
      <c r="L25" s="5"/>
      <c r="M25" s="5"/>
      <c r="N25" s="5"/>
      <c r="O25" s="5"/>
      <c r="P25" s="5"/>
      <c r="Q25" s="5"/>
      <c r="R25" s="5"/>
      <c r="S25" s="5"/>
      <c r="T25" s="32"/>
      <c r="U25" s="32"/>
      <c r="V25" s="32"/>
      <c r="W25" s="33"/>
      <c r="X25" s="34"/>
      <c r="Y25" s="34"/>
      <c r="Z25" s="33"/>
      <c r="AA25" s="34"/>
      <c r="AB25" s="34"/>
      <c r="AC25" s="34"/>
      <c r="AD25" s="34"/>
      <c r="AE25" s="34"/>
    </row>
    <row r="26" spans="1:31">
      <c r="A26" s="688" t="s">
        <v>117</v>
      </c>
      <c r="B26" s="688"/>
      <c r="C26" s="688"/>
      <c r="D26" s="688"/>
      <c r="E26" s="688"/>
      <c r="F26" s="688"/>
      <c r="G26" s="688"/>
      <c r="H26" s="688"/>
      <c r="I26" s="688"/>
      <c r="J26" s="688"/>
      <c r="K26" s="688"/>
      <c r="L26" s="688"/>
      <c r="M26" s="688"/>
      <c r="N26" s="688"/>
      <c r="O26" s="688"/>
      <c r="P26" s="688"/>
      <c r="Q26" s="688"/>
      <c r="R26" s="688"/>
      <c r="S26" s="688"/>
      <c r="T26" s="688"/>
      <c r="U26" s="688"/>
      <c r="V26" s="688"/>
      <c r="W26" s="688"/>
      <c r="X26" s="688"/>
      <c r="Y26" s="688"/>
      <c r="Z26" s="688"/>
      <c r="AA26" s="688"/>
      <c r="AB26" s="688"/>
      <c r="AC26" s="688"/>
      <c r="AD26" s="688"/>
      <c r="AE26" s="688"/>
    </row>
    <row r="27" spans="1:31">
      <c r="A27" s="6"/>
      <c r="B27" s="669" t="s">
        <v>104</v>
      </c>
      <c r="C27" s="669"/>
      <c r="D27" s="669"/>
      <c r="E27" s="669"/>
      <c r="F27" s="27" t="s">
        <v>105</v>
      </c>
      <c r="G27" s="12" t="s">
        <v>24</v>
      </c>
      <c r="H27" s="741" t="s">
        <v>118</v>
      </c>
      <c r="I27" s="741"/>
      <c r="J27" s="741"/>
      <c r="K27" s="12" t="s">
        <v>24</v>
      </c>
      <c r="L27" s="4" t="s">
        <v>119</v>
      </c>
      <c r="M27" s="35" t="s">
        <v>120</v>
      </c>
      <c r="N27" s="4"/>
      <c r="O27" s="4"/>
      <c r="P27" s="4"/>
      <c r="Q27" s="4"/>
      <c r="R27" s="4"/>
      <c r="S27" s="4"/>
      <c r="T27" s="4"/>
      <c r="U27" s="4"/>
      <c r="V27" s="4"/>
      <c r="W27" s="4"/>
      <c r="X27" s="4"/>
      <c r="Y27" s="4"/>
      <c r="Z27" s="4"/>
      <c r="AA27" s="4"/>
      <c r="AB27" s="4"/>
      <c r="AC27" s="4"/>
      <c r="AD27" s="4"/>
      <c r="AE27" s="4"/>
    </row>
    <row r="28" spans="1:31">
      <c r="A28" s="6"/>
      <c r="B28" s="10"/>
      <c r="C28" s="10"/>
      <c r="D28" s="10"/>
      <c r="E28" s="9"/>
      <c r="F28" s="9"/>
      <c r="G28" s="742" t="s">
        <v>121</v>
      </c>
      <c r="H28" s="742"/>
      <c r="I28" s="742"/>
      <c r="J28" s="742"/>
      <c r="K28" s="742"/>
      <c r="L28" s="742"/>
      <c r="M28" s="742"/>
      <c r="N28" s="4" t="s">
        <v>32</v>
      </c>
      <c r="O28" s="12" t="s">
        <v>24</v>
      </c>
      <c r="P28" s="8" t="s">
        <v>122</v>
      </c>
      <c r="Q28" s="8"/>
      <c r="R28" s="8"/>
      <c r="S28" s="8"/>
      <c r="T28" s="12" t="s">
        <v>24</v>
      </c>
      <c r="U28" s="8" t="s">
        <v>123</v>
      </c>
      <c r="V28" s="8"/>
      <c r="W28" s="8"/>
      <c r="X28" s="8"/>
      <c r="Y28" s="13" t="s">
        <v>124</v>
      </c>
      <c r="Z28" s="13"/>
      <c r="AA28" s="4"/>
      <c r="AB28" s="4"/>
      <c r="AC28" s="4"/>
      <c r="AD28" s="4"/>
      <c r="AE28" s="4"/>
    </row>
    <row r="29" spans="1:31">
      <c r="A29" s="6"/>
      <c r="B29" s="669" t="s">
        <v>109</v>
      </c>
      <c r="C29" s="669"/>
      <c r="D29" s="669"/>
      <c r="E29" s="669"/>
      <c r="F29" s="27" t="s">
        <v>105</v>
      </c>
      <c r="G29" s="12" t="s">
        <v>24</v>
      </c>
      <c r="H29" s="741" t="s">
        <v>118</v>
      </c>
      <c r="I29" s="741"/>
      <c r="J29" s="741"/>
      <c r="K29" s="12" t="s">
        <v>24</v>
      </c>
      <c r="L29" s="4" t="s">
        <v>125</v>
      </c>
      <c r="M29" s="4"/>
      <c r="N29" s="4"/>
      <c r="O29" s="4"/>
      <c r="P29" s="9"/>
      <c r="Q29" s="9"/>
      <c r="R29" s="36"/>
      <c r="S29" s="36"/>
      <c r="T29" s="36"/>
      <c r="U29" s="36"/>
      <c r="V29" s="36"/>
      <c r="W29" s="36"/>
      <c r="X29" s="36"/>
      <c r="Y29" s="36"/>
      <c r="Z29" s="36"/>
      <c r="AA29" s="36"/>
      <c r="AB29" s="36"/>
      <c r="AC29" s="36"/>
      <c r="AD29" s="36"/>
      <c r="AE29" s="36"/>
    </row>
    <row r="30" spans="1:31">
      <c r="A30" s="6"/>
      <c r="B30" s="10"/>
      <c r="C30" s="10"/>
      <c r="D30" s="10"/>
      <c r="E30" s="10"/>
      <c r="F30" s="27"/>
      <c r="G30" s="23"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H30" s="9"/>
      <c r="I30" s="3"/>
      <c r="J30" s="3"/>
      <c r="K30" s="10"/>
      <c r="L30" s="4"/>
      <c r="M30" s="4"/>
      <c r="N30" s="4"/>
      <c r="O30" s="4"/>
      <c r="P30" s="9"/>
      <c r="Q30" s="23"/>
      <c r="R30" s="36"/>
      <c r="S30" s="36"/>
      <c r="T30" s="36"/>
      <c r="U30" s="36"/>
      <c r="V30" s="36"/>
      <c r="W30" s="36"/>
      <c r="X30" s="36"/>
      <c r="Y30" s="36"/>
      <c r="Z30" s="36"/>
      <c r="AA30" s="36"/>
      <c r="AB30" s="36"/>
      <c r="AC30" s="36"/>
      <c r="AD30" s="36"/>
      <c r="AE30" s="36"/>
    </row>
    <row r="31" spans="1:31">
      <c r="A31" s="6"/>
      <c r="B31" s="10"/>
      <c r="C31" s="10"/>
      <c r="D31" s="10"/>
      <c r="E31" s="9"/>
      <c r="F31" s="9"/>
      <c r="G31" s="688" t="s">
        <v>126</v>
      </c>
      <c r="H31" s="688"/>
      <c r="I31" s="688"/>
      <c r="J31" s="688"/>
      <c r="K31" s="688"/>
      <c r="L31" s="688"/>
      <c r="M31" s="743" t="s">
        <v>127</v>
      </c>
      <c r="N31" s="743"/>
      <c r="O31" s="12" t="s">
        <v>24</v>
      </c>
      <c r="P31" s="741" t="s">
        <v>128</v>
      </c>
      <c r="Q31" s="741"/>
      <c r="R31" s="741"/>
      <c r="S31" s="741"/>
      <c r="T31" s="741"/>
      <c r="U31" s="12" t="s">
        <v>24</v>
      </c>
      <c r="V31" s="743" t="s">
        <v>129</v>
      </c>
      <c r="W31" s="743"/>
      <c r="X31" s="743"/>
      <c r="Y31" s="743"/>
      <c r="Z31" s="743"/>
      <c r="AA31" s="743"/>
      <c r="AB31" s="4"/>
      <c r="AC31" s="4"/>
      <c r="AD31" s="4"/>
      <c r="AE31" s="4"/>
    </row>
    <row r="32" spans="1:31">
      <c r="A32" s="6"/>
      <c r="B32" s="10"/>
      <c r="C32" s="10"/>
      <c r="D32" s="10"/>
      <c r="E32" s="9"/>
      <c r="F32" s="9"/>
      <c r="G32" s="688" t="s">
        <v>130</v>
      </c>
      <c r="H32" s="688"/>
      <c r="I32" s="688"/>
      <c r="J32" s="688"/>
      <c r="K32" s="688"/>
      <c r="L32" s="688"/>
      <c r="M32" s="743" t="s">
        <v>127</v>
      </c>
      <c r="N32" s="743"/>
      <c r="O32" s="12" t="s">
        <v>24</v>
      </c>
      <c r="P32" s="741" t="s">
        <v>128</v>
      </c>
      <c r="Q32" s="741"/>
      <c r="R32" s="741"/>
      <c r="S32" s="741"/>
      <c r="T32" s="741"/>
      <c r="U32" s="12" t="s">
        <v>24</v>
      </c>
      <c r="V32" s="743" t="s">
        <v>129</v>
      </c>
      <c r="W32" s="743"/>
      <c r="X32" s="743"/>
      <c r="Y32" s="743"/>
      <c r="Z32" s="743"/>
      <c r="AA32" s="743"/>
      <c r="AB32" s="4"/>
      <c r="AC32" s="4"/>
      <c r="AD32" s="4"/>
      <c r="AE32" s="4"/>
    </row>
    <row r="33" spans="1:31">
      <c r="A33" s="6"/>
      <c r="B33" s="669" t="s">
        <v>112</v>
      </c>
      <c r="C33" s="669"/>
      <c r="D33" s="669"/>
      <c r="E33" s="669"/>
      <c r="F33" s="27" t="s">
        <v>105</v>
      </c>
      <c r="G33" s="12" t="s">
        <v>44</v>
      </c>
      <c r="H33" s="4" t="s">
        <v>131</v>
      </c>
      <c r="I33" s="4"/>
      <c r="J33" s="8" t="s">
        <v>32</v>
      </c>
      <c r="K33" s="12" t="s">
        <v>44</v>
      </c>
      <c r="L33" s="747" t="s">
        <v>132</v>
      </c>
      <c r="M33" s="747"/>
      <c r="N33" s="747"/>
      <c r="O33" s="747"/>
      <c r="P33" s="12" t="s">
        <v>44</v>
      </c>
      <c r="Q33" s="9" t="s">
        <v>133</v>
      </c>
      <c r="R33" s="9"/>
      <c r="S33" s="9"/>
      <c r="T33" s="9"/>
      <c r="U33" s="12" t="s">
        <v>24</v>
      </c>
      <c r="V33" s="4" t="s">
        <v>125</v>
      </c>
      <c r="W33" s="4"/>
      <c r="X33" s="4"/>
      <c r="Y33" s="9"/>
      <c r="Z33" s="4"/>
      <c r="AA33" s="23"/>
      <c r="AB33" s="4"/>
      <c r="AC33" s="4"/>
      <c r="AD33" s="4"/>
      <c r="AE33" s="4"/>
    </row>
    <row r="34" spans="1:31">
      <c r="A34" s="6"/>
      <c r="B34" s="9"/>
      <c r="C34" s="37"/>
      <c r="D34" s="37"/>
      <c r="E34" s="9"/>
      <c r="F34" s="37"/>
      <c r="G34" s="23"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1:31">
      <c r="A35" s="6"/>
      <c r="B35" s="10"/>
      <c r="C35" s="10"/>
      <c r="D35" s="10"/>
      <c r="E35" s="7"/>
      <c r="F35" s="7"/>
      <c r="G35" s="688" t="s">
        <v>126</v>
      </c>
      <c r="H35" s="688"/>
      <c r="I35" s="688"/>
      <c r="J35" s="688"/>
      <c r="K35" s="688"/>
      <c r="L35" s="688"/>
      <c r="M35" s="743" t="s">
        <v>127</v>
      </c>
      <c r="N35" s="743"/>
      <c r="O35" s="12" t="s">
        <v>24</v>
      </c>
      <c r="P35" s="741" t="s">
        <v>128</v>
      </c>
      <c r="Q35" s="741"/>
      <c r="R35" s="741"/>
      <c r="S35" s="741"/>
      <c r="T35" s="741"/>
      <c r="U35" s="12" t="s">
        <v>24</v>
      </c>
      <c r="V35" s="743" t="s">
        <v>129</v>
      </c>
      <c r="W35" s="743"/>
      <c r="X35" s="743"/>
      <c r="Y35" s="743"/>
      <c r="Z35" s="743"/>
      <c r="AA35" s="743"/>
      <c r="AB35" s="4"/>
      <c r="AC35" s="4"/>
      <c r="AD35" s="4"/>
      <c r="AE35" s="4"/>
    </row>
    <row r="36" spans="1:31">
      <c r="A36" s="6"/>
      <c r="B36" s="10"/>
      <c r="C36" s="10"/>
      <c r="D36" s="10"/>
      <c r="E36" s="7"/>
      <c r="F36" s="7"/>
      <c r="G36" s="688" t="s">
        <v>130</v>
      </c>
      <c r="H36" s="688"/>
      <c r="I36" s="688"/>
      <c r="J36" s="688"/>
      <c r="K36" s="688"/>
      <c r="L36" s="688"/>
      <c r="M36" s="743" t="s">
        <v>127</v>
      </c>
      <c r="N36" s="743"/>
      <c r="O36" s="12" t="s">
        <v>24</v>
      </c>
      <c r="P36" s="741" t="s">
        <v>128</v>
      </c>
      <c r="Q36" s="741"/>
      <c r="R36" s="741"/>
      <c r="S36" s="741"/>
      <c r="T36" s="741"/>
      <c r="U36" s="12" t="s">
        <v>24</v>
      </c>
      <c r="V36" s="743" t="s">
        <v>129</v>
      </c>
      <c r="W36" s="743"/>
      <c r="X36" s="743"/>
      <c r="Y36" s="743"/>
      <c r="Z36" s="743"/>
      <c r="AA36" s="743"/>
      <c r="AB36" s="4"/>
      <c r="AC36" s="4"/>
      <c r="AD36" s="4"/>
      <c r="AE36" s="4"/>
    </row>
    <row r="37" spans="1:31">
      <c r="A37" s="26"/>
      <c r="B37" s="29" t="s">
        <v>134</v>
      </c>
      <c r="C37" s="29"/>
      <c r="D37" s="29"/>
      <c r="E37" s="29"/>
      <c r="F37" s="29"/>
      <c r="G37" s="18"/>
      <c r="H37" s="29"/>
      <c r="I37" s="29"/>
      <c r="J37" s="29"/>
      <c r="K37" s="29"/>
      <c r="L37" s="29"/>
      <c r="M37" s="29"/>
      <c r="N37" s="29"/>
      <c r="O37" s="29"/>
      <c r="P37" s="29"/>
      <c r="Q37" s="29"/>
      <c r="R37" s="29"/>
      <c r="S37" s="29"/>
      <c r="T37" s="29"/>
      <c r="U37" s="29"/>
      <c r="V37" s="29"/>
      <c r="W37" s="29"/>
      <c r="X37" s="29"/>
      <c r="Y37" s="29"/>
      <c r="Z37" s="29"/>
      <c r="AA37" s="29"/>
      <c r="AB37" s="29"/>
      <c r="AC37" s="29"/>
      <c r="AD37" s="29"/>
      <c r="AE37" s="29"/>
    </row>
    <row r="38" spans="1:31">
      <c r="A38" s="6"/>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1:31">
      <c r="A39" s="688" t="s">
        <v>135</v>
      </c>
      <c r="B39" s="688"/>
      <c r="C39" s="688"/>
      <c r="D39" s="688"/>
      <c r="E39" s="688"/>
      <c r="F39" s="688"/>
      <c r="G39" s="688"/>
      <c r="H39" s="688"/>
      <c r="I39" s="688"/>
      <c r="J39" s="688"/>
      <c r="K39" s="688"/>
      <c r="L39" s="6"/>
      <c r="M39" s="6"/>
      <c r="N39" s="6"/>
      <c r="O39" s="6"/>
      <c r="P39" s="6"/>
      <c r="Q39" s="6"/>
      <c r="R39" s="4"/>
      <c r="S39" s="4"/>
      <c r="T39" s="4"/>
      <c r="U39" s="4"/>
      <c r="V39" s="4"/>
      <c r="W39" s="4"/>
      <c r="X39" s="4"/>
      <c r="Y39" s="4"/>
      <c r="Z39" s="4"/>
      <c r="AA39" s="4"/>
      <c r="AB39" s="4"/>
      <c r="AC39" s="4"/>
      <c r="AD39" s="4"/>
      <c r="AE39" s="4"/>
    </row>
    <row r="40" spans="1:31">
      <c r="A40" s="18"/>
      <c r="B40" s="16" t="s">
        <v>24</v>
      </c>
      <c r="C40" s="744" t="s">
        <v>136</v>
      </c>
      <c r="D40" s="744"/>
      <c r="E40" s="744"/>
      <c r="F40" s="744"/>
      <c r="G40" s="744"/>
      <c r="H40" s="16" t="s">
        <v>24</v>
      </c>
      <c r="I40" s="744" t="s">
        <v>137</v>
      </c>
      <c r="J40" s="744"/>
      <c r="K40" s="744"/>
      <c r="L40" s="744"/>
      <c r="M40" s="745" t="s">
        <v>138</v>
      </c>
      <c r="N40" s="745"/>
      <c r="O40" s="745"/>
      <c r="P40" s="745"/>
      <c r="Q40" s="746"/>
      <c r="R40" s="746"/>
      <c r="S40" s="746"/>
      <c r="T40" s="746"/>
      <c r="U40" s="746"/>
      <c r="V40" s="19" t="s">
        <v>35</v>
      </c>
      <c r="W40" s="17"/>
      <c r="X40" s="17"/>
      <c r="Y40" s="17"/>
      <c r="Z40" s="17"/>
      <c r="AA40" s="17"/>
      <c r="AB40" s="17"/>
      <c r="AC40" s="17"/>
      <c r="AD40" s="19"/>
      <c r="AE40" s="17"/>
    </row>
    <row r="41" spans="1:31">
      <c r="A41" s="10"/>
      <c r="B41" s="8"/>
      <c r="C41" s="8"/>
      <c r="D41" s="8"/>
      <c r="E41" s="8"/>
      <c r="F41" s="4"/>
      <c r="G41" s="10"/>
      <c r="H41" s="8"/>
      <c r="I41" s="8"/>
      <c r="J41" s="8"/>
      <c r="K41" s="8"/>
      <c r="L41" s="10"/>
      <c r="M41" s="10"/>
      <c r="N41" s="10"/>
      <c r="O41" s="10"/>
      <c r="P41" s="3"/>
      <c r="Q41" s="3"/>
      <c r="R41" s="3"/>
      <c r="S41" s="3"/>
      <c r="T41" s="3"/>
      <c r="U41" s="3"/>
      <c r="V41" s="4"/>
      <c r="W41" s="4"/>
      <c r="X41" s="4"/>
      <c r="Y41" s="4"/>
      <c r="Z41" s="4"/>
      <c r="AA41" s="4"/>
      <c r="AB41" s="4"/>
      <c r="AC41" s="4"/>
      <c r="AD41" s="3"/>
      <c r="AE41" s="4"/>
    </row>
    <row r="42" spans="1:31">
      <c r="A42" s="742" t="s">
        <v>139</v>
      </c>
      <c r="B42" s="742"/>
      <c r="C42" s="742"/>
      <c r="D42" s="742"/>
      <c r="E42" s="742"/>
      <c r="F42" s="742"/>
      <c r="G42" s="742"/>
      <c r="H42" s="742"/>
      <c r="I42" s="742"/>
      <c r="J42" s="742"/>
      <c r="K42" s="742"/>
      <c r="L42" s="742"/>
      <c r="M42" s="742"/>
      <c r="N42" s="742"/>
      <c r="O42" s="4"/>
      <c r="P42" s="3"/>
      <c r="Q42" s="3"/>
      <c r="R42" s="3"/>
      <c r="S42" s="3"/>
      <c r="T42" s="3"/>
      <c r="U42" s="3"/>
      <c r="V42" s="4"/>
      <c r="W42" s="4"/>
      <c r="X42" s="4"/>
      <c r="Y42" s="4"/>
      <c r="Z42" s="3"/>
      <c r="AA42" s="3"/>
      <c r="AB42" s="3"/>
      <c r="AC42" s="3"/>
      <c r="AD42" s="3"/>
      <c r="AE42" s="4"/>
    </row>
    <row r="43" spans="1:31">
      <c r="A43" s="9"/>
      <c r="B43" s="12" t="s">
        <v>24</v>
      </c>
      <c r="C43" s="743" t="s">
        <v>140</v>
      </c>
      <c r="D43" s="743"/>
      <c r="E43" s="743"/>
      <c r="F43" s="743"/>
      <c r="G43" s="743"/>
      <c r="H43" s="10"/>
      <c r="I43" s="4"/>
      <c r="J43" s="4"/>
      <c r="K43" s="4"/>
      <c r="L43" s="4"/>
      <c r="M43" s="4"/>
      <c r="N43" s="4"/>
      <c r="O43" s="4"/>
      <c r="P43" s="4"/>
      <c r="Q43" s="4"/>
      <c r="R43" s="10"/>
      <c r="S43" s="4"/>
      <c r="T43" s="4"/>
      <c r="U43" s="4"/>
      <c r="V43" s="4"/>
      <c r="W43" s="4"/>
      <c r="X43" s="4"/>
      <c r="Y43" s="4"/>
      <c r="Z43" s="4"/>
      <c r="AA43" s="10"/>
      <c r="AB43" s="4"/>
      <c r="AC43" s="4"/>
      <c r="AD43" s="4"/>
      <c r="AE43" s="4"/>
    </row>
    <row r="44" spans="1:31">
      <c r="A44" s="9"/>
      <c r="B44" s="12" t="s">
        <v>24</v>
      </c>
      <c r="C44" s="743" t="s">
        <v>141</v>
      </c>
      <c r="D44" s="743"/>
      <c r="E44" s="743"/>
      <c r="F44" s="743"/>
      <c r="G44" s="743"/>
      <c r="H44" s="10"/>
      <c r="I44" s="4"/>
      <c r="J44" s="4"/>
      <c r="K44" s="4"/>
      <c r="L44" s="12" t="s">
        <v>24</v>
      </c>
      <c r="M44" s="743" t="s">
        <v>142</v>
      </c>
      <c r="N44" s="743"/>
      <c r="O44" s="743"/>
      <c r="P44" s="743"/>
      <c r="Q44" s="743"/>
      <c r="R44" s="743"/>
      <c r="S44" s="743"/>
      <c r="T44" s="743"/>
      <c r="U44" s="743"/>
      <c r="V44" s="743"/>
      <c r="W44" s="4"/>
      <c r="X44" s="4"/>
      <c r="Y44" s="4"/>
      <c r="Z44" s="4"/>
      <c r="AA44" s="10"/>
      <c r="AB44" s="4"/>
      <c r="AC44" s="4"/>
      <c r="AD44" s="4"/>
      <c r="AE44" s="4"/>
    </row>
    <row r="45" spans="1:31">
      <c r="A45" s="18"/>
      <c r="B45" s="16" t="s">
        <v>24</v>
      </c>
      <c r="C45" s="744" t="s">
        <v>143</v>
      </c>
      <c r="D45" s="744"/>
      <c r="E45" s="744"/>
      <c r="F45" s="744"/>
      <c r="G45" s="744"/>
      <c r="H45" s="744"/>
      <c r="I45" s="744"/>
      <c r="J45" s="744"/>
      <c r="K45" s="17"/>
      <c r="L45" s="16" t="s">
        <v>24</v>
      </c>
      <c r="M45" s="745" t="s">
        <v>144</v>
      </c>
      <c r="N45" s="745"/>
      <c r="O45" s="745"/>
      <c r="P45" s="745"/>
      <c r="Q45" s="745"/>
      <c r="R45" s="745"/>
      <c r="S45" s="745"/>
      <c r="T45" s="745"/>
      <c r="U45" s="745"/>
      <c r="V45" s="745"/>
      <c r="W45" s="17"/>
      <c r="X45" s="17"/>
      <c r="Y45" s="17"/>
      <c r="Z45" s="17"/>
      <c r="AA45" s="20"/>
      <c r="AB45" s="17"/>
      <c r="AC45" s="17"/>
      <c r="AD45" s="17"/>
      <c r="AE45" s="17"/>
    </row>
    <row r="46" spans="1:31">
      <c r="A46" s="10"/>
      <c r="B46" s="8"/>
      <c r="C46" s="8"/>
      <c r="D46" s="8"/>
      <c r="E46" s="8"/>
      <c r="F46" s="8"/>
      <c r="G46" s="10"/>
      <c r="H46" s="8"/>
      <c r="I46" s="8"/>
      <c r="J46" s="8"/>
      <c r="K46" s="8"/>
      <c r="L46" s="8"/>
      <c r="M46" s="8"/>
      <c r="N46" s="8"/>
      <c r="O46" s="8"/>
      <c r="P46" s="8"/>
      <c r="Q46" s="10"/>
      <c r="R46" s="8"/>
      <c r="S46" s="8"/>
      <c r="T46" s="8"/>
      <c r="U46" s="8"/>
      <c r="V46" s="8"/>
      <c r="W46" s="8"/>
      <c r="X46" s="8"/>
      <c r="Y46" s="8"/>
      <c r="Z46" s="10"/>
      <c r="AA46" s="8"/>
      <c r="AB46" s="8"/>
      <c r="AC46" s="8"/>
      <c r="AD46" s="8"/>
      <c r="AE46" s="8"/>
    </row>
    <row r="47" spans="1:31">
      <c r="A47" s="24" t="s">
        <v>145</v>
      </c>
      <c r="B47" s="24"/>
      <c r="C47" s="24"/>
      <c r="D47" s="24"/>
      <c r="E47" s="24"/>
      <c r="F47" s="24"/>
      <c r="G47" s="24"/>
      <c r="H47" s="24"/>
      <c r="I47" s="24"/>
      <c r="J47" s="24"/>
      <c r="K47" s="24"/>
      <c r="L47" s="24"/>
      <c r="M47" s="24"/>
      <c r="N47" s="24"/>
      <c r="O47" s="24"/>
      <c r="P47" s="24"/>
      <c r="Q47" s="24"/>
      <c r="R47" s="24"/>
      <c r="S47" s="24"/>
      <c r="T47" s="24"/>
      <c r="U47" s="9"/>
      <c r="V47" s="24"/>
      <c r="W47" s="40"/>
      <c r="X47" s="4"/>
      <c r="Y47" s="4"/>
      <c r="Z47" s="3"/>
      <c r="AA47" s="3"/>
      <c r="AB47" s="3"/>
      <c r="AC47" s="3"/>
      <c r="AD47" s="3"/>
      <c r="AE47" s="4"/>
    </row>
    <row r="48" spans="1:31">
      <c r="A48" s="24"/>
      <c r="B48" s="40" t="s">
        <v>146</v>
      </c>
      <c r="C48" s="24"/>
      <c r="D48" s="24"/>
      <c r="E48" s="24"/>
      <c r="F48" s="24"/>
      <c r="G48" s="24"/>
      <c r="H48" s="24"/>
      <c r="I48" s="24"/>
      <c r="J48" s="24"/>
      <c r="K48" s="24"/>
      <c r="L48" s="24"/>
      <c r="M48" s="24"/>
      <c r="N48" s="24"/>
      <c r="O48" s="24"/>
      <c r="P48" s="24"/>
      <c r="Q48" s="24"/>
      <c r="R48" s="24"/>
      <c r="S48" s="24"/>
      <c r="T48" s="24"/>
      <c r="U48" s="40"/>
      <c r="V48" s="24"/>
      <c r="W48" s="40"/>
      <c r="X48" s="4"/>
      <c r="Y48" s="4"/>
      <c r="Z48" s="3"/>
      <c r="AA48" s="3"/>
      <c r="AB48" s="3"/>
      <c r="AC48" s="3"/>
      <c r="AD48" s="3"/>
      <c r="AE48" s="4"/>
    </row>
    <row r="49" spans="1:31">
      <c r="A49" s="24"/>
      <c r="B49" s="24" t="s">
        <v>147</v>
      </c>
      <c r="C49" s="24"/>
      <c r="D49" s="24"/>
      <c r="E49" s="24"/>
      <c r="F49" s="9"/>
      <c r="G49" s="9"/>
      <c r="H49" s="9"/>
      <c r="I49" s="9"/>
      <c r="J49" s="9"/>
      <c r="K49" s="9"/>
      <c r="L49" s="9"/>
      <c r="M49" s="9"/>
      <c r="N49" s="9"/>
      <c r="O49" s="9"/>
      <c r="P49" s="9"/>
      <c r="Q49" s="9"/>
      <c r="R49" s="9"/>
      <c r="S49" s="24"/>
      <c r="T49" s="24"/>
      <c r="U49" s="40"/>
      <c r="V49" s="24"/>
      <c r="W49" s="40"/>
      <c r="X49" s="4"/>
      <c r="Y49" s="4"/>
      <c r="Z49" s="3"/>
      <c r="AA49" s="3"/>
      <c r="AB49" s="3"/>
      <c r="AC49" s="3"/>
      <c r="AD49" s="3"/>
      <c r="AE49" s="4"/>
    </row>
    <row r="50" spans="1:31">
      <c r="A50" s="24"/>
      <c r="B50" s="24"/>
      <c r="C50" s="12" t="s">
        <v>24</v>
      </c>
      <c r="D50" s="743" t="s">
        <v>140</v>
      </c>
      <c r="E50" s="743"/>
      <c r="F50" s="743"/>
      <c r="G50" s="743"/>
      <c r="H50" s="8"/>
      <c r="I50" s="8"/>
      <c r="J50" s="8"/>
      <c r="K50" s="24"/>
      <c r="L50" s="24"/>
      <c r="M50" s="40"/>
      <c r="N50" s="24"/>
      <c r="O50" s="40"/>
      <c r="P50" s="4"/>
      <c r="Q50" s="4"/>
      <c r="R50" s="3"/>
      <c r="S50" s="3"/>
      <c r="T50" s="3"/>
      <c r="U50" s="3"/>
      <c r="V50" s="3"/>
      <c r="W50" s="4"/>
      <c r="X50" s="9"/>
      <c r="Y50" s="9"/>
      <c r="Z50" s="9"/>
      <c r="AA50" s="9"/>
      <c r="AB50" s="9"/>
      <c r="AC50" s="9"/>
      <c r="AD50" s="9"/>
      <c r="AE50" s="9"/>
    </row>
    <row r="51" spans="1:31">
      <c r="A51" s="9"/>
      <c r="B51" s="24" t="s">
        <v>148</v>
      </c>
      <c r="C51" s="9"/>
      <c r="D51" s="9"/>
      <c r="E51" s="9"/>
      <c r="F51" s="9"/>
      <c r="G51" s="9"/>
      <c r="H51" s="9"/>
      <c r="I51" s="9"/>
      <c r="J51" s="9"/>
      <c r="K51" s="9"/>
      <c r="L51" s="9"/>
      <c r="M51" s="9"/>
      <c r="N51" s="9"/>
      <c r="O51" s="9"/>
      <c r="P51" s="9"/>
      <c r="Q51" s="9"/>
      <c r="R51" s="9"/>
      <c r="S51" s="9"/>
      <c r="T51" s="9"/>
      <c r="U51" s="9"/>
      <c r="V51" s="9"/>
      <c r="W51" s="23"/>
      <c r="X51" s="23"/>
      <c r="Y51" s="23"/>
      <c r="Z51" s="23"/>
      <c r="AA51" s="23"/>
      <c r="AB51" s="23"/>
      <c r="AC51" s="23"/>
      <c r="AD51" s="23"/>
      <c r="AE51" s="23"/>
    </row>
    <row r="52" spans="1:31">
      <c r="A52" s="9"/>
      <c r="B52" s="24"/>
      <c r="C52" s="12" t="s">
        <v>44</v>
      </c>
      <c r="D52" s="8" t="s">
        <v>149</v>
      </c>
      <c r="E52" s="8"/>
      <c r="F52" s="8"/>
      <c r="G52" s="8"/>
      <c r="H52" s="8"/>
      <c r="I52" s="9"/>
      <c r="J52" s="9"/>
      <c r="K52" s="9"/>
      <c r="L52" s="9"/>
      <c r="M52" s="9"/>
      <c r="N52" s="9"/>
      <c r="O52" s="9"/>
      <c r="P52" s="9"/>
      <c r="Q52" s="12" t="s">
        <v>44</v>
      </c>
      <c r="R52" s="743" t="s">
        <v>150</v>
      </c>
      <c r="S52" s="743"/>
      <c r="T52" s="743"/>
      <c r="U52" s="743"/>
      <c r="V52" s="743"/>
      <c r="W52" s="743"/>
      <c r="X52" s="743"/>
      <c r="Y52" s="743"/>
      <c r="Z52" s="743"/>
      <c r="AA52" s="743"/>
      <c r="AB52" s="743"/>
      <c r="AC52" s="743"/>
      <c r="AD52" s="743"/>
      <c r="AE52" s="23"/>
    </row>
    <row r="53" spans="1:31">
      <c r="A53" s="9"/>
      <c r="B53" s="9"/>
      <c r="C53" s="12" t="s">
        <v>24</v>
      </c>
      <c r="D53" s="8" t="s">
        <v>151</v>
      </c>
      <c r="E53" s="8"/>
      <c r="F53" s="8"/>
      <c r="G53" s="8"/>
      <c r="H53" s="8"/>
      <c r="I53" s="8"/>
      <c r="J53" s="8"/>
      <c r="K53" s="8"/>
      <c r="L53" s="8"/>
      <c r="M53" s="8"/>
      <c r="N53" s="8"/>
      <c r="O53" s="8"/>
      <c r="P53" s="8"/>
      <c r="Q53" s="12" t="s">
        <v>24</v>
      </c>
      <c r="R53" s="743" t="s">
        <v>152</v>
      </c>
      <c r="S53" s="743"/>
      <c r="T53" s="743"/>
      <c r="U53" s="743"/>
      <c r="V53" s="743"/>
      <c r="W53" s="743"/>
      <c r="X53" s="743"/>
      <c r="Y53" s="9"/>
      <c r="Z53" s="9"/>
      <c r="AA53" s="9"/>
      <c r="AB53" s="9"/>
      <c r="AC53" s="9"/>
      <c r="AD53" s="9"/>
      <c r="AE53" s="9"/>
    </row>
    <row r="54" spans="1:31">
      <c r="A54" s="9"/>
      <c r="B54" s="24" t="s">
        <v>153</v>
      </c>
      <c r="C54" s="10"/>
      <c r="D54" s="8"/>
      <c r="E54" s="8"/>
      <c r="F54" s="8"/>
      <c r="G54" s="8"/>
      <c r="H54" s="8"/>
      <c r="I54" s="8"/>
      <c r="J54" s="8"/>
      <c r="K54" s="8"/>
      <c r="L54" s="8"/>
      <c r="M54" s="8"/>
      <c r="N54" s="8"/>
      <c r="O54" s="8"/>
      <c r="P54" s="8"/>
      <c r="Q54" s="10"/>
      <c r="R54" s="8"/>
      <c r="S54" s="8"/>
      <c r="T54" s="8"/>
      <c r="U54" s="8"/>
      <c r="V54" s="8"/>
      <c r="W54" s="8"/>
      <c r="X54" s="8"/>
      <c r="Y54" s="8"/>
      <c r="Z54" s="8"/>
      <c r="AA54" s="41"/>
      <c r="AB54" s="41"/>
      <c r="AC54" s="41"/>
      <c r="AD54" s="41"/>
      <c r="AE54" s="41"/>
    </row>
    <row r="55" spans="1:31">
      <c r="A55" s="9"/>
      <c r="B55" s="9"/>
      <c r="C55" s="12" t="s">
        <v>24</v>
      </c>
      <c r="D55" s="743" t="s">
        <v>154</v>
      </c>
      <c r="E55" s="743"/>
      <c r="F55" s="743"/>
      <c r="G55" s="743"/>
      <c r="H55" s="743"/>
      <c r="I55" s="743"/>
      <c r="J55" s="743"/>
      <c r="K55" s="743"/>
      <c r="L55" s="743"/>
      <c r="M55" s="743"/>
      <c r="N55" s="743"/>
      <c r="O55" s="743"/>
      <c r="P55" s="743"/>
      <c r="Q55" s="12" t="s">
        <v>24</v>
      </c>
      <c r="R55" s="743" t="s">
        <v>155</v>
      </c>
      <c r="S55" s="743"/>
      <c r="T55" s="743"/>
      <c r="U55" s="743"/>
      <c r="V55" s="743"/>
      <c r="W55" s="743"/>
      <c r="X55" s="743"/>
      <c r="Y55" s="743"/>
      <c r="Z55" s="743"/>
      <c r="AA55" s="743"/>
      <c r="AB55" s="743"/>
      <c r="AC55" s="743"/>
      <c r="AD55" s="743"/>
      <c r="AE55" s="743"/>
    </row>
    <row r="56" spans="1:31">
      <c r="A56" s="18"/>
      <c r="B56" s="18"/>
      <c r="C56" s="16" t="s">
        <v>24</v>
      </c>
      <c r="D56" s="744" t="s">
        <v>156</v>
      </c>
      <c r="E56" s="744"/>
      <c r="F56" s="744"/>
      <c r="G56" s="744"/>
      <c r="H56" s="744"/>
      <c r="I56" s="744"/>
      <c r="J56" s="744"/>
      <c r="K56" s="744"/>
      <c r="L56" s="744"/>
      <c r="M56" s="744"/>
      <c r="N56" s="744"/>
      <c r="O56" s="744"/>
      <c r="P56" s="744"/>
      <c r="Q56" s="16" t="s">
        <v>24</v>
      </c>
      <c r="R56" s="744" t="s">
        <v>157</v>
      </c>
      <c r="S56" s="744"/>
      <c r="T56" s="744"/>
      <c r="U56" s="744"/>
      <c r="V56" s="744"/>
      <c r="W56" s="744"/>
      <c r="X56" s="744"/>
      <c r="Y56" s="744"/>
      <c r="Z56" s="744"/>
      <c r="AA56" s="744"/>
      <c r="AB56" s="744"/>
      <c r="AC56" s="744"/>
      <c r="AD56" s="744"/>
      <c r="AE56" s="744"/>
    </row>
    <row r="57" spans="1:31">
      <c r="A57" s="10"/>
      <c r="B57" s="8"/>
      <c r="C57" s="8"/>
      <c r="D57" s="8"/>
      <c r="E57" s="8"/>
      <c r="F57" s="8"/>
      <c r="G57" s="10"/>
      <c r="H57" s="8"/>
      <c r="I57" s="8"/>
      <c r="J57" s="8"/>
      <c r="K57" s="8"/>
      <c r="L57" s="8"/>
      <c r="M57" s="8"/>
      <c r="N57" s="13"/>
      <c r="O57" s="4"/>
      <c r="P57" s="3"/>
      <c r="Q57" s="3"/>
      <c r="R57" s="3"/>
      <c r="S57" s="3"/>
      <c r="T57" s="3"/>
      <c r="U57" s="3"/>
      <c r="V57" s="4"/>
      <c r="W57" s="4"/>
      <c r="X57" s="4"/>
      <c r="Y57" s="4"/>
      <c r="Z57" s="3"/>
      <c r="AA57" s="3"/>
      <c r="AB57" s="3"/>
      <c r="AC57" s="3"/>
      <c r="AD57" s="3"/>
      <c r="AE57" s="4"/>
    </row>
    <row r="58" spans="1:31">
      <c r="A58" s="10"/>
      <c r="B58" s="8"/>
      <c r="C58" s="8"/>
      <c r="D58" s="8"/>
      <c r="E58" s="8"/>
      <c r="F58" s="8"/>
      <c r="G58" s="10"/>
      <c r="H58" s="8"/>
      <c r="I58" s="8"/>
      <c r="J58" s="8"/>
      <c r="K58" s="8"/>
      <c r="L58" s="8"/>
      <c r="M58" s="8"/>
      <c r="N58" s="13"/>
      <c r="O58" s="4"/>
      <c r="P58" s="3"/>
      <c r="Q58" s="3"/>
      <c r="R58" s="3"/>
      <c r="S58" s="3"/>
      <c r="T58" s="3"/>
      <c r="U58" s="3"/>
      <c r="V58" s="4"/>
      <c r="W58" s="4"/>
      <c r="X58" s="4"/>
      <c r="Y58" s="4"/>
      <c r="Z58" s="3"/>
      <c r="AA58" s="3"/>
      <c r="AB58" s="3"/>
      <c r="AC58" s="3"/>
      <c r="AD58" s="3"/>
      <c r="AE58" s="4"/>
    </row>
    <row r="59" spans="1:31">
      <c r="A59" s="741" t="s">
        <v>96</v>
      </c>
      <c r="B59" s="741"/>
      <c r="C59" s="741"/>
      <c r="D59" s="741"/>
      <c r="E59" s="741"/>
      <c r="F59" s="741"/>
      <c r="G59" s="741"/>
      <c r="H59" s="741"/>
      <c r="I59" s="741"/>
      <c r="J59" s="741"/>
      <c r="K59" s="741"/>
      <c r="L59" s="741"/>
      <c r="M59" s="741"/>
      <c r="N59" s="741"/>
      <c r="O59" s="741"/>
      <c r="P59" s="741"/>
      <c r="Q59" s="741"/>
      <c r="R59" s="741"/>
      <c r="S59" s="741"/>
      <c r="T59" s="741"/>
      <c r="U59" s="741"/>
      <c r="V59" s="741"/>
      <c r="W59" s="741"/>
      <c r="X59" s="741"/>
      <c r="Y59" s="741"/>
      <c r="Z59" s="741"/>
      <c r="AA59" s="741"/>
      <c r="AB59" s="741"/>
      <c r="AC59" s="741"/>
      <c r="AD59" s="741"/>
      <c r="AE59" s="741"/>
    </row>
    <row r="60" spans="1:3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1:31">
      <c r="A61" s="10"/>
      <c r="B61" s="8"/>
      <c r="C61" s="8"/>
      <c r="D61" s="8"/>
      <c r="E61" s="8"/>
      <c r="F61" s="8"/>
      <c r="G61" s="10"/>
      <c r="H61" s="8"/>
      <c r="I61" s="8"/>
      <c r="J61" s="8"/>
      <c r="K61" s="8"/>
      <c r="L61" s="8"/>
      <c r="M61" s="8"/>
      <c r="N61" s="13"/>
      <c r="O61" s="4"/>
      <c r="P61" s="3"/>
      <c r="Q61" s="3"/>
      <c r="R61" s="3"/>
      <c r="S61" s="3"/>
      <c r="T61" s="3"/>
      <c r="U61" s="3"/>
      <c r="V61" s="4"/>
      <c r="W61" s="4"/>
      <c r="X61" s="4"/>
      <c r="Y61" s="4"/>
      <c r="Z61" s="3"/>
      <c r="AA61" s="3"/>
      <c r="AB61" s="3"/>
      <c r="AC61" s="3"/>
      <c r="AD61" s="3"/>
      <c r="AE61" s="4"/>
    </row>
    <row r="62" spans="1:31">
      <c r="A62" s="743" t="s">
        <v>158</v>
      </c>
      <c r="B62" s="743"/>
      <c r="C62" s="743"/>
      <c r="D62" s="743"/>
      <c r="E62" s="743"/>
      <c r="F62" s="743"/>
      <c r="G62" s="743"/>
      <c r="H62" s="6"/>
      <c r="I62" s="6"/>
      <c r="J62" s="6"/>
      <c r="K62" s="6"/>
      <c r="L62" s="10"/>
      <c r="M62" s="6"/>
      <c r="N62" s="23"/>
      <c r="O62" s="6"/>
      <c r="P62" s="6"/>
      <c r="Q62" s="6"/>
      <c r="R62" s="6"/>
      <c r="S62" s="6"/>
      <c r="T62" s="6"/>
      <c r="U62" s="10"/>
      <c r="V62" s="6"/>
      <c r="W62" s="6"/>
      <c r="X62" s="6"/>
      <c r="Y62" s="6"/>
      <c r="Z62" s="6"/>
      <c r="AA62" s="6"/>
      <c r="AB62" s="6"/>
      <c r="AC62" s="4"/>
      <c r="AD62" s="4"/>
      <c r="AE62" s="4"/>
    </row>
    <row r="63" spans="1:31">
      <c r="A63" s="18"/>
      <c r="B63" s="745" t="s">
        <v>159</v>
      </c>
      <c r="C63" s="745"/>
      <c r="D63" s="745"/>
      <c r="E63" s="745"/>
      <c r="F63" s="745"/>
      <c r="G63" s="745"/>
      <c r="H63" s="745"/>
      <c r="I63" s="745"/>
      <c r="J63" s="745"/>
      <c r="K63" s="745"/>
      <c r="L63" s="745"/>
      <c r="M63" s="745"/>
      <c r="N63" s="745"/>
      <c r="O63" s="745"/>
      <c r="P63" s="745"/>
      <c r="Q63" s="745"/>
      <c r="R63" s="745"/>
      <c r="S63" s="745"/>
      <c r="T63" s="745"/>
      <c r="U63" s="745"/>
      <c r="V63" s="16" t="s">
        <v>44</v>
      </c>
      <c r="W63" s="744" t="s">
        <v>160</v>
      </c>
      <c r="X63" s="744"/>
      <c r="Y63" s="744"/>
      <c r="Z63" s="744"/>
      <c r="AA63" s="16" t="s">
        <v>44</v>
      </c>
      <c r="AB63" s="744" t="s">
        <v>140</v>
      </c>
      <c r="AC63" s="744"/>
      <c r="AD63" s="744"/>
      <c r="AE63" s="744"/>
    </row>
    <row r="64" spans="1:31">
      <c r="A64" s="9"/>
      <c r="B64" s="13"/>
      <c r="C64" s="13"/>
      <c r="D64" s="13"/>
      <c r="E64" s="13"/>
      <c r="F64" s="13"/>
      <c r="G64" s="13"/>
      <c r="H64" s="13"/>
      <c r="I64" s="13"/>
      <c r="J64" s="13"/>
      <c r="K64" s="13"/>
      <c r="L64" s="13"/>
      <c r="M64" s="13"/>
      <c r="N64" s="13"/>
      <c r="O64" s="13"/>
      <c r="P64" s="13"/>
      <c r="Q64" s="13"/>
      <c r="R64" s="4"/>
      <c r="S64" s="10"/>
      <c r="T64" s="8"/>
      <c r="U64" s="8"/>
      <c r="V64" s="8"/>
      <c r="W64" s="8"/>
      <c r="X64" s="8"/>
      <c r="Y64" s="4"/>
      <c r="Z64" s="10"/>
      <c r="AA64" s="8"/>
      <c r="AB64" s="8"/>
      <c r="AC64" s="8"/>
      <c r="AD64" s="8"/>
      <c r="AE64" s="8"/>
    </row>
    <row r="65" spans="1:31">
      <c r="A65" s="4" t="s">
        <v>161</v>
      </c>
      <c r="B65" s="4"/>
      <c r="C65" s="4"/>
      <c r="D65" s="4"/>
      <c r="E65" s="4"/>
      <c r="F65" s="4"/>
      <c r="G65" s="4"/>
      <c r="H65" s="6"/>
      <c r="I65" s="6"/>
      <c r="J65" s="6"/>
      <c r="K65" s="6"/>
      <c r="L65" s="10"/>
      <c r="M65" s="6"/>
      <c r="N65" s="23"/>
      <c r="O65" s="6"/>
      <c r="P65" s="6"/>
      <c r="Q65" s="6"/>
      <c r="R65" s="6"/>
      <c r="S65" s="6"/>
      <c r="T65" s="6"/>
      <c r="U65" s="10"/>
      <c r="V65" s="6"/>
      <c r="W65" s="6"/>
      <c r="X65" s="6"/>
      <c r="Y65" s="6"/>
      <c r="Z65" s="6"/>
      <c r="AA65" s="6"/>
      <c r="AB65" s="6"/>
      <c r="AC65" s="4"/>
      <c r="AD65" s="4"/>
      <c r="AE65" s="4"/>
    </row>
    <row r="66" spans="1:31">
      <c r="A66" s="18"/>
      <c r="B66" s="16" t="s">
        <v>44</v>
      </c>
      <c r="C66" s="42" t="s">
        <v>162</v>
      </c>
      <c r="D66" s="42"/>
      <c r="E66" s="42"/>
      <c r="F66" s="43"/>
      <c r="G66" s="43"/>
      <c r="H66" s="43"/>
      <c r="I66" s="43"/>
      <c r="J66" s="43"/>
      <c r="K66" s="43"/>
      <c r="L66" s="43"/>
      <c r="M66" s="43"/>
      <c r="N66" s="43"/>
      <c r="O66" s="43"/>
      <c r="P66" s="42"/>
      <c r="Q66" s="42"/>
      <c r="R66" s="42"/>
      <c r="S66" s="42"/>
      <c r="T66" s="42"/>
      <c r="U66" s="44"/>
      <c r="V66" s="44"/>
      <c r="W66" s="44"/>
      <c r="X66" s="44"/>
      <c r="Y66" s="744"/>
      <c r="Z66" s="744"/>
      <c r="AA66" s="20"/>
      <c r="AB66" s="17"/>
      <c r="AC66" s="17"/>
      <c r="AD66" s="17"/>
      <c r="AE66" s="17"/>
    </row>
    <row r="67" spans="1:31">
      <c r="A67" s="9"/>
      <c r="B67" s="10"/>
      <c r="C67" s="24"/>
      <c r="D67" s="24"/>
      <c r="E67" s="24"/>
      <c r="F67" s="45"/>
      <c r="G67" s="45"/>
      <c r="H67" s="45"/>
      <c r="I67" s="45"/>
      <c r="J67" s="45"/>
      <c r="K67" s="45"/>
      <c r="L67" s="45"/>
      <c r="M67" s="45"/>
      <c r="N67" s="45"/>
      <c r="O67" s="45"/>
      <c r="P67" s="24"/>
      <c r="Q67" s="24"/>
      <c r="R67" s="24"/>
      <c r="S67" s="24"/>
      <c r="T67" s="24"/>
      <c r="U67" s="46"/>
      <c r="V67" s="46"/>
      <c r="W67" s="46"/>
      <c r="X67" s="46"/>
      <c r="Y67" s="8"/>
      <c r="Z67" s="8"/>
      <c r="AA67" s="10"/>
      <c r="AB67" s="4"/>
      <c r="AC67" s="4"/>
      <c r="AD67" s="4"/>
      <c r="AE67" s="4"/>
    </row>
    <row r="68" spans="1:31">
      <c r="A68" s="4" t="s">
        <v>163</v>
      </c>
      <c r="B68" s="4"/>
      <c r="C68" s="4"/>
      <c r="D68" s="4"/>
      <c r="E68" s="4"/>
      <c r="F68" s="4"/>
      <c r="G68" s="4"/>
      <c r="H68" s="6"/>
      <c r="I68" s="6"/>
      <c r="J68" s="6"/>
      <c r="K68" s="6"/>
      <c r="L68" s="10"/>
      <c r="M68" s="6"/>
      <c r="N68" s="23"/>
      <c r="O68" s="6"/>
      <c r="P68" s="6"/>
      <c r="Q68" s="6"/>
      <c r="R68" s="6"/>
      <c r="S68" s="6"/>
      <c r="T68" s="6"/>
      <c r="U68" s="10"/>
      <c r="V68" s="6"/>
      <c r="W68" s="6"/>
      <c r="X68" s="6"/>
      <c r="Y68" s="6"/>
      <c r="Z68" s="6"/>
      <c r="AA68" s="6"/>
      <c r="AB68" s="6"/>
      <c r="AC68" s="4"/>
      <c r="AD68" s="4"/>
      <c r="AE68" s="4"/>
    </row>
    <row r="69" spans="1:31">
      <c r="A69" s="9"/>
      <c r="B69" s="12" t="s">
        <v>44</v>
      </c>
      <c r="C69" s="24" t="s">
        <v>164</v>
      </c>
      <c r="D69" s="24"/>
      <c r="E69" s="24"/>
      <c r="F69" s="45"/>
      <c r="G69" s="45"/>
      <c r="H69" s="45"/>
      <c r="I69" s="45"/>
      <c r="J69" s="45"/>
      <c r="K69" s="45"/>
      <c r="L69" s="45"/>
      <c r="M69" s="45"/>
      <c r="N69" s="45"/>
      <c r="O69" s="45"/>
      <c r="P69" s="24"/>
      <c r="Q69" s="24"/>
      <c r="R69" s="24"/>
      <c r="S69" s="24"/>
      <c r="T69" s="24"/>
      <c r="U69" s="46"/>
      <c r="V69" s="46"/>
      <c r="W69" s="46"/>
      <c r="X69" s="46"/>
      <c r="Y69" s="743"/>
      <c r="Z69" s="743"/>
      <c r="AA69" s="10"/>
      <c r="AB69" s="4"/>
      <c r="AC69" s="4"/>
      <c r="AD69" s="4"/>
      <c r="AE69" s="4"/>
    </row>
    <row r="70" spans="1:31">
      <c r="A70" s="10"/>
      <c r="B70" s="8"/>
      <c r="C70" s="8"/>
      <c r="D70" s="8"/>
      <c r="E70" s="8"/>
      <c r="F70" s="8"/>
      <c r="G70" s="10"/>
      <c r="H70" s="8"/>
      <c r="I70" s="8"/>
      <c r="J70" s="8"/>
      <c r="K70" s="8"/>
      <c r="L70" s="8"/>
      <c r="M70" s="8"/>
      <c r="N70" s="13"/>
      <c r="O70" s="4"/>
      <c r="P70" s="3"/>
      <c r="Q70" s="3"/>
      <c r="R70" s="3"/>
      <c r="S70" s="3"/>
      <c r="T70" s="3"/>
      <c r="U70" s="3"/>
      <c r="V70" s="4"/>
      <c r="W70" s="4"/>
      <c r="X70" s="4"/>
      <c r="Y70" s="4"/>
      <c r="Z70" s="3"/>
      <c r="AA70" s="3"/>
      <c r="AB70" s="3"/>
      <c r="AC70" s="3"/>
      <c r="AD70" s="3"/>
      <c r="AE70" s="4"/>
    </row>
    <row r="71" spans="1:31">
      <c r="A71" s="4" t="s">
        <v>165</v>
      </c>
      <c r="B71" s="4"/>
      <c r="C71" s="4"/>
      <c r="D71" s="4"/>
      <c r="E71" s="4"/>
      <c r="F71" s="4"/>
      <c r="G71" s="4"/>
      <c r="H71" s="6"/>
      <c r="I71" s="6"/>
      <c r="J71" s="6"/>
      <c r="K71" s="6"/>
      <c r="L71" s="10"/>
      <c r="M71" s="6"/>
      <c r="N71" s="23"/>
      <c r="O71" s="6"/>
      <c r="P71" s="6"/>
      <c r="Q71" s="6"/>
      <c r="R71" s="6"/>
      <c r="S71" s="6"/>
      <c r="T71" s="6"/>
      <c r="U71" s="10"/>
      <c r="V71" s="6"/>
      <c r="W71" s="6"/>
      <c r="X71" s="6"/>
      <c r="Y71" s="6"/>
      <c r="Z71" s="6"/>
      <c r="AA71" s="6"/>
      <c r="AB71" s="6"/>
      <c r="AC71" s="4"/>
      <c r="AD71" s="4"/>
      <c r="AE71" s="4"/>
    </row>
    <row r="72" spans="1:31">
      <c r="A72" s="9"/>
      <c r="B72" s="12" t="s">
        <v>44</v>
      </c>
      <c r="C72" s="24" t="s">
        <v>166</v>
      </c>
      <c r="D72" s="24"/>
      <c r="E72" s="24"/>
      <c r="F72" s="45"/>
      <c r="G72" s="45"/>
      <c r="H72" s="45"/>
      <c r="I72" s="45"/>
      <c r="J72" s="45"/>
      <c r="K72" s="45"/>
      <c r="L72" s="45"/>
      <c r="M72" s="45"/>
      <c r="N72" s="45"/>
      <c r="O72" s="45"/>
      <c r="P72" s="24"/>
      <c r="Q72" s="24"/>
      <c r="R72" s="24"/>
      <c r="S72" s="24"/>
      <c r="T72" s="24"/>
      <c r="U72" s="46"/>
      <c r="V72" s="46"/>
      <c r="W72" s="46"/>
      <c r="X72" s="46"/>
      <c r="Y72" s="4"/>
      <c r="Z72" s="4"/>
      <c r="AA72" s="10"/>
      <c r="AB72" s="4"/>
      <c r="AC72" s="4"/>
      <c r="AD72" s="4"/>
      <c r="AE72" s="4"/>
    </row>
    <row r="73" spans="1:31">
      <c r="A73" s="9"/>
      <c r="B73" s="12" t="s">
        <v>44</v>
      </c>
      <c r="C73" s="24" t="s">
        <v>167</v>
      </c>
      <c r="D73" s="24"/>
      <c r="E73" s="24"/>
      <c r="F73" s="45"/>
      <c r="G73" s="45"/>
      <c r="H73" s="45"/>
      <c r="I73" s="45"/>
      <c r="J73" s="45"/>
      <c r="K73" s="45"/>
      <c r="L73" s="45"/>
      <c r="M73" s="45"/>
      <c r="N73" s="45"/>
      <c r="O73" s="45"/>
      <c r="P73" s="24"/>
      <c r="Q73" s="24"/>
      <c r="R73" s="24"/>
      <c r="S73" s="24"/>
      <c r="T73" s="24"/>
      <c r="U73" s="46"/>
      <c r="V73" s="46"/>
      <c r="W73" s="46"/>
      <c r="X73" s="46"/>
      <c r="Y73" s="4"/>
      <c r="Z73" s="4"/>
      <c r="AA73" s="10"/>
      <c r="AB73" s="4"/>
      <c r="AC73" s="4"/>
      <c r="AD73" s="4"/>
      <c r="AE73" s="4"/>
    </row>
    <row r="74" spans="1:31">
      <c r="A74" s="9"/>
      <c r="B74" s="12" t="s">
        <v>44</v>
      </c>
      <c r="C74" s="24" t="s">
        <v>168</v>
      </c>
      <c r="D74" s="24"/>
      <c r="E74" s="24"/>
      <c r="F74" s="45"/>
      <c r="G74" s="45"/>
      <c r="H74" s="45"/>
      <c r="I74" s="45"/>
      <c r="J74" s="45"/>
      <c r="K74" s="45"/>
      <c r="L74" s="45"/>
      <c r="M74" s="45"/>
      <c r="N74" s="45"/>
      <c r="O74" s="45"/>
      <c r="P74" s="24"/>
      <c r="Q74" s="24"/>
      <c r="R74" s="24"/>
      <c r="S74" s="24"/>
      <c r="T74" s="24"/>
      <c r="U74" s="46"/>
      <c r="V74" s="46"/>
      <c r="W74" s="46"/>
      <c r="X74" s="46"/>
      <c r="Y74" s="4"/>
      <c r="Z74" s="4"/>
      <c r="AA74" s="10"/>
      <c r="AB74" s="4"/>
      <c r="AC74" s="4"/>
      <c r="AD74" s="4"/>
      <c r="AE74" s="4"/>
    </row>
    <row r="75" spans="1:31">
      <c r="A75" s="9"/>
      <c r="B75" s="12" t="s">
        <v>44</v>
      </c>
      <c r="C75" s="24" t="s">
        <v>169</v>
      </c>
      <c r="D75" s="24"/>
      <c r="E75" s="24"/>
      <c r="F75" s="45"/>
      <c r="G75" s="45"/>
      <c r="H75" s="45"/>
      <c r="I75" s="45"/>
      <c r="J75" s="45"/>
      <c r="K75" s="45"/>
      <c r="L75" s="45"/>
      <c r="M75" s="45"/>
      <c r="N75" s="45"/>
      <c r="O75" s="45"/>
      <c r="P75" s="24"/>
      <c r="Q75" s="24"/>
      <c r="R75" s="24"/>
      <c r="S75" s="24"/>
      <c r="T75" s="24"/>
      <c r="U75" s="46"/>
      <c r="V75" s="46"/>
      <c r="W75" s="46"/>
      <c r="X75" s="46"/>
      <c r="Y75" s="4"/>
      <c r="Z75" s="4"/>
      <c r="AA75" s="10"/>
      <c r="AB75" s="4"/>
      <c r="AC75" s="4"/>
      <c r="AD75" s="4"/>
      <c r="AE75" s="4"/>
    </row>
    <row r="76" spans="1:31">
      <c r="A76" s="9"/>
      <c r="B76" s="46"/>
      <c r="C76" s="24" t="s">
        <v>170</v>
      </c>
      <c r="D76" s="24"/>
      <c r="E76" s="24"/>
      <c r="F76" s="45"/>
      <c r="G76" s="45"/>
      <c r="H76" s="45"/>
      <c r="I76" s="45"/>
      <c r="J76" s="45"/>
      <c r="K76" s="45"/>
      <c r="L76" s="45"/>
      <c r="M76" s="45"/>
      <c r="N76" s="45"/>
      <c r="O76" s="45"/>
      <c r="P76" s="24"/>
      <c r="Q76" s="24"/>
      <c r="R76" s="24"/>
      <c r="S76" s="24"/>
      <c r="T76" s="24"/>
      <c r="U76" s="46"/>
      <c r="V76" s="46"/>
      <c r="W76" s="46"/>
      <c r="X76" s="46"/>
      <c r="Y76" s="4"/>
      <c r="Z76" s="4"/>
      <c r="AA76" s="10"/>
      <c r="AB76" s="4"/>
      <c r="AC76" s="4"/>
      <c r="AD76" s="4"/>
      <c r="AE76" s="4"/>
    </row>
    <row r="77" spans="1:31">
      <c r="A77" s="9"/>
      <c r="B77" s="12" t="s">
        <v>44</v>
      </c>
      <c r="C77" s="24" t="s">
        <v>171</v>
      </c>
      <c r="D77" s="24"/>
      <c r="E77" s="24"/>
      <c r="F77" s="45"/>
      <c r="G77" s="45"/>
      <c r="H77" s="45"/>
      <c r="I77" s="45"/>
      <c r="J77" s="45"/>
      <c r="K77" s="45"/>
      <c r="L77" s="45"/>
      <c r="M77" s="45"/>
      <c r="N77" s="45"/>
      <c r="O77" s="45"/>
      <c r="P77" s="24"/>
      <c r="Q77" s="24"/>
      <c r="R77" s="24"/>
      <c r="S77" s="24"/>
      <c r="T77" s="24"/>
      <c r="U77" s="46"/>
      <c r="V77" s="46"/>
      <c r="W77" s="46"/>
      <c r="X77" s="46"/>
      <c r="Y77" s="4"/>
      <c r="Z77" s="4"/>
      <c r="AA77" s="10"/>
      <c r="AB77" s="4"/>
      <c r="AC77" s="4"/>
      <c r="AD77" s="4"/>
      <c r="AE77" s="4"/>
    </row>
    <row r="78" spans="1:31">
      <c r="A78" s="9"/>
      <c r="B78" s="12" t="s">
        <v>44</v>
      </c>
      <c r="C78" s="24" t="s">
        <v>172</v>
      </c>
      <c r="D78" s="24"/>
      <c r="E78" s="24"/>
      <c r="F78" s="45"/>
      <c r="G78" s="45"/>
      <c r="H78" s="45"/>
      <c r="I78" s="45"/>
      <c r="J78" s="45"/>
      <c r="K78" s="45"/>
      <c r="L78" s="45"/>
      <c r="M78" s="45"/>
      <c r="N78" s="45"/>
      <c r="O78" s="45"/>
      <c r="P78" s="24"/>
      <c r="Q78" s="24"/>
      <c r="R78" s="24"/>
      <c r="S78" s="24"/>
      <c r="T78" s="24"/>
      <c r="U78" s="46"/>
      <c r="V78" s="46"/>
      <c r="W78" s="46"/>
      <c r="X78" s="46"/>
      <c r="Y78" s="4"/>
      <c r="Z78" s="4"/>
      <c r="AA78" s="10"/>
      <c r="AB78" s="4"/>
      <c r="AC78" s="4"/>
      <c r="AD78" s="4"/>
      <c r="AE78" s="4"/>
    </row>
    <row r="79" spans="1:31">
      <c r="A79" s="9"/>
      <c r="B79" s="12" t="s">
        <v>44</v>
      </c>
      <c r="C79" s="24" t="s">
        <v>173</v>
      </c>
      <c r="D79" s="24"/>
      <c r="E79" s="24"/>
      <c r="F79" s="45"/>
      <c r="G79" s="45"/>
      <c r="H79" s="45"/>
      <c r="I79" s="45"/>
      <c r="J79" s="45"/>
      <c r="K79" s="45"/>
      <c r="L79" s="45"/>
      <c r="M79" s="45"/>
      <c r="N79" s="45"/>
      <c r="O79" s="45"/>
      <c r="P79" s="24"/>
      <c r="Q79" s="24"/>
      <c r="R79" s="24"/>
      <c r="S79" s="24"/>
      <c r="T79" s="24"/>
      <c r="U79" s="46"/>
      <c r="V79" s="46"/>
      <c r="W79" s="46"/>
      <c r="X79" s="46"/>
      <c r="Y79" s="4"/>
      <c r="Z79" s="4"/>
      <c r="AA79" s="10"/>
      <c r="AB79" s="4"/>
      <c r="AC79" s="4"/>
      <c r="AD79" s="4"/>
      <c r="AE79" s="4"/>
    </row>
    <row r="80" spans="1:31">
      <c r="A80" s="9"/>
      <c r="B80" s="12" t="s">
        <v>44</v>
      </c>
      <c r="C80" s="24" t="s">
        <v>174</v>
      </c>
      <c r="D80" s="24"/>
      <c r="E80" s="24"/>
      <c r="F80" s="45"/>
      <c r="G80" s="45"/>
      <c r="H80" s="45"/>
      <c r="I80" s="45"/>
      <c r="J80" s="45"/>
      <c r="K80" s="45"/>
      <c r="L80" s="45"/>
      <c r="M80" s="45"/>
      <c r="N80" s="45"/>
      <c r="O80" s="45"/>
      <c r="P80" s="24"/>
      <c r="Q80" s="24"/>
      <c r="R80" s="24"/>
      <c r="S80" s="24"/>
      <c r="T80" s="24"/>
      <c r="U80" s="46"/>
      <c r="V80" s="46"/>
      <c r="W80" s="46"/>
      <c r="X80" s="46"/>
      <c r="Y80" s="4"/>
      <c r="Z80" s="4"/>
      <c r="AA80" s="10"/>
      <c r="AB80" s="4"/>
      <c r="AC80" s="4"/>
      <c r="AD80" s="4"/>
      <c r="AE80" s="4"/>
    </row>
    <row r="81" spans="1:31">
      <c r="A81" s="9"/>
      <c r="B81" s="12" t="s">
        <v>44</v>
      </c>
      <c r="C81" s="24" t="s">
        <v>175</v>
      </c>
      <c r="D81" s="24"/>
      <c r="E81" s="24"/>
      <c r="F81" s="45"/>
      <c r="G81" s="45"/>
      <c r="H81" s="45"/>
      <c r="I81" s="45"/>
      <c r="J81" s="45"/>
      <c r="K81" s="45"/>
      <c r="L81" s="45"/>
      <c r="M81" s="45"/>
      <c r="N81" s="45"/>
      <c r="O81" s="45"/>
      <c r="P81" s="24"/>
      <c r="Q81" s="24"/>
      <c r="R81" s="24"/>
      <c r="S81" s="24"/>
      <c r="T81" s="24"/>
      <c r="U81" s="46"/>
      <c r="V81" s="46"/>
      <c r="W81" s="46"/>
      <c r="X81" s="46"/>
      <c r="Y81" s="4"/>
      <c r="Z81" s="4"/>
      <c r="AA81" s="10"/>
      <c r="AB81" s="4"/>
      <c r="AC81" s="4"/>
      <c r="AD81" s="4"/>
      <c r="AE81" s="4"/>
    </row>
    <row r="82" spans="1:31">
      <c r="A82" s="9"/>
      <c r="B82" s="12" t="s">
        <v>44</v>
      </c>
      <c r="C82" s="24" t="s">
        <v>176</v>
      </c>
      <c r="D82" s="24"/>
      <c r="E82" s="24"/>
      <c r="F82" s="45"/>
      <c r="G82" s="45"/>
      <c r="H82" s="45"/>
      <c r="I82" s="45"/>
      <c r="J82" s="45"/>
      <c r="K82" s="45"/>
      <c r="L82" s="45"/>
      <c r="M82" s="45"/>
      <c r="N82" s="45"/>
      <c r="O82" s="45"/>
      <c r="P82" s="24"/>
      <c r="Q82" s="24"/>
      <c r="R82" s="24"/>
      <c r="S82" s="24"/>
      <c r="T82" s="24"/>
      <c r="U82" s="46"/>
      <c r="V82" s="46"/>
      <c r="W82" s="46"/>
      <c r="X82" s="46"/>
      <c r="Y82" s="4"/>
      <c r="Z82" s="4"/>
      <c r="AA82" s="10"/>
      <c r="AB82" s="4"/>
      <c r="AC82" s="4"/>
      <c r="AD82" s="4"/>
      <c r="AE82" s="4"/>
    </row>
    <row r="83" spans="1:31">
      <c r="A83" s="9"/>
      <c r="B83" s="12" t="s">
        <v>44</v>
      </c>
      <c r="C83" s="686" t="s">
        <v>177</v>
      </c>
      <c r="D83" s="686"/>
      <c r="E83" s="686"/>
      <c r="F83" s="686"/>
      <c r="G83" s="686"/>
      <c r="H83" s="686"/>
      <c r="I83" s="686"/>
      <c r="J83" s="686"/>
      <c r="K83" s="686"/>
      <c r="L83" s="686"/>
      <c r="M83" s="686"/>
      <c r="N83" s="686"/>
      <c r="O83" s="686"/>
      <c r="P83" s="686"/>
      <c r="Q83" s="686"/>
      <c r="R83" s="686"/>
      <c r="S83" s="686"/>
      <c r="T83" s="686"/>
      <c r="U83" s="686"/>
      <c r="V83" s="686"/>
      <c r="W83" s="686"/>
      <c r="X83" s="686"/>
      <c r="Y83" s="686"/>
      <c r="Z83" s="686"/>
      <c r="AA83" s="686"/>
      <c r="AB83" s="686"/>
      <c r="AC83" s="686"/>
      <c r="AD83" s="686"/>
      <c r="AE83" s="686"/>
    </row>
    <row r="84" spans="1:31">
      <c r="A84" s="9"/>
      <c r="B84" s="12" t="s">
        <v>44</v>
      </c>
      <c r="C84" s="24" t="s">
        <v>178</v>
      </c>
      <c r="D84" s="24"/>
      <c r="E84" s="24"/>
      <c r="F84" s="45"/>
      <c r="G84" s="45"/>
      <c r="H84" s="45"/>
      <c r="I84" s="45"/>
      <c r="J84" s="45"/>
      <c r="K84" s="45"/>
      <c r="L84" s="45"/>
      <c r="M84" s="45"/>
      <c r="N84" s="45"/>
      <c r="O84" s="45"/>
      <c r="P84" s="24"/>
      <c r="Q84" s="24"/>
      <c r="R84" s="24"/>
      <c r="S84" s="24"/>
      <c r="T84" s="24"/>
      <c r="U84" s="46"/>
      <c r="V84" s="46"/>
      <c r="W84" s="46"/>
      <c r="X84" s="46"/>
      <c r="Y84" s="4"/>
      <c r="Z84" s="4"/>
      <c r="AA84" s="10"/>
      <c r="AB84" s="4"/>
      <c r="AC84" s="4"/>
      <c r="AD84" s="4"/>
      <c r="AE84" s="4"/>
    </row>
    <row r="85" spans="1:31">
      <c r="A85" s="9"/>
      <c r="B85" s="12" t="s">
        <v>44</v>
      </c>
      <c r="C85" s="24" t="s">
        <v>179</v>
      </c>
      <c r="D85" s="24"/>
      <c r="E85" s="24"/>
      <c r="F85" s="45"/>
      <c r="G85" s="45"/>
      <c r="H85" s="45"/>
      <c r="I85" s="45"/>
      <c r="J85" s="45"/>
      <c r="K85" s="45"/>
      <c r="L85" s="45"/>
      <c r="M85" s="45"/>
      <c r="N85" s="45"/>
      <c r="O85" s="45"/>
      <c r="P85" s="24"/>
      <c r="Q85" s="24"/>
      <c r="R85" s="24"/>
      <c r="S85" s="24"/>
      <c r="T85" s="24"/>
      <c r="U85" s="46"/>
      <c r="V85" s="46"/>
      <c r="W85" s="46"/>
      <c r="X85" s="46"/>
      <c r="Y85" s="4"/>
      <c r="Z85" s="4"/>
      <c r="AA85" s="10"/>
      <c r="AB85" s="4"/>
      <c r="AC85" s="4"/>
      <c r="AD85" s="4"/>
      <c r="AE85" s="4"/>
    </row>
    <row r="86" spans="1:31">
      <c r="A86" s="9"/>
      <c r="B86" s="12" t="s">
        <v>44</v>
      </c>
      <c r="C86" s="24" t="s">
        <v>180</v>
      </c>
      <c r="D86" s="24"/>
      <c r="E86" s="24"/>
      <c r="F86" s="45"/>
      <c r="G86" s="45"/>
      <c r="H86" s="45"/>
      <c r="I86" s="45"/>
      <c r="J86" s="45"/>
      <c r="K86" s="45"/>
      <c r="L86" s="45"/>
      <c r="M86" s="45"/>
      <c r="N86" s="45"/>
      <c r="O86" s="45"/>
      <c r="P86" s="24"/>
      <c r="Q86" s="24"/>
      <c r="R86" s="24"/>
      <c r="S86" s="24"/>
      <c r="T86" s="24"/>
      <c r="U86" s="46"/>
      <c r="V86" s="46"/>
      <c r="W86" s="46"/>
      <c r="X86" s="46"/>
      <c r="Y86" s="4"/>
      <c r="Z86" s="4"/>
      <c r="AA86" s="10"/>
      <c r="AB86" s="4"/>
      <c r="AC86" s="4"/>
      <c r="AD86" s="4"/>
      <c r="AE86" s="4"/>
    </row>
    <row r="87" spans="1:31">
      <c r="A87" s="18"/>
      <c r="B87" s="39"/>
      <c r="C87" s="39"/>
      <c r="D87" s="39"/>
      <c r="E87" s="39"/>
      <c r="F87" s="39"/>
      <c r="G87" s="39"/>
      <c r="H87" s="39"/>
      <c r="I87" s="39"/>
      <c r="J87" s="39"/>
      <c r="K87" s="39"/>
      <c r="L87" s="39"/>
      <c r="M87" s="39"/>
      <c r="N87" s="39"/>
      <c r="O87" s="39"/>
      <c r="P87" s="39"/>
      <c r="Q87" s="39"/>
      <c r="R87" s="17"/>
      <c r="S87" s="20"/>
      <c r="T87" s="15"/>
      <c r="U87" s="15"/>
      <c r="V87" s="15"/>
      <c r="W87" s="15"/>
      <c r="X87" s="15"/>
      <c r="Y87" s="15"/>
      <c r="Z87" s="26"/>
      <c r="AA87" s="20"/>
      <c r="AB87" s="15"/>
      <c r="AC87" s="15"/>
      <c r="AD87" s="15"/>
      <c r="AE87" s="15"/>
    </row>
    <row r="88" spans="1:31">
      <c r="A88" s="9"/>
      <c r="B88" s="13"/>
      <c r="C88" s="13"/>
      <c r="D88" s="13"/>
      <c r="E88" s="13"/>
      <c r="F88" s="13"/>
      <c r="G88" s="13"/>
      <c r="H88" s="13"/>
      <c r="I88" s="13"/>
      <c r="J88" s="13"/>
      <c r="K88" s="13"/>
      <c r="L88" s="13"/>
      <c r="M88" s="13"/>
      <c r="N88" s="13"/>
      <c r="O88" s="13"/>
      <c r="P88" s="13"/>
      <c r="Q88" s="13"/>
      <c r="R88" s="4"/>
      <c r="S88" s="10"/>
      <c r="T88" s="8"/>
      <c r="U88" s="8"/>
      <c r="V88" s="8"/>
      <c r="W88" s="8"/>
      <c r="X88" s="8"/>
      <c r="Y88" s="8"/>
      <c r="Z88" s="6"/>
      <c r="AA88" s="10"/>
      <c r="AB88" s="8"/>
      <c r="AC88" s="8"/>
      <c r="AD88" s="8"/>
      <c r="AE88" s="8"/>
    </row>
    <row r="89" spans="1:31">
      <c r="A89" s="688" t="s">
        <v>95</v>
      </c>
      <c r="B89" s="688"/>
      <c r="C89" s="688"/>
      <c r="D89" s="688"/>
      <c r="E89" s="688"/>
      <c r="F89" s="688"/>
      <c r="G89" s="11" t="s">
        <v>181</v>
      </c>
      <c r="H89" s="11"/>
      <c r="I89" s="11"/>
      <c r="J89" s="11"/>
      <c r="K89" s="11"/>
      <c r="L89" s="11"/>
      <c r="M89" s="11"/>
      <c r="N89" s="11"/>
      <c r="O89" s="11"/>
      <c r="P89" s="11"/>
      <c r="Q89" s="11"/>
      <c r="R89" s="11"/>
      <c r="S89" s="11"/>
      <c r="T89" s="11"/>
      <c r="U89" s="11"/>
      <c r="V89" s="11"/>
      <c r="W89" s="11"/>
      <c r="X89" s="11"/>
      <c r="Y89" s="25"/>
      <c r="Z89" s="25"/>
      <c r="AA89" s="25"/>
      <c r="AB89" s="25"/>
      <c r="AC89" s="25"/>
      <c r="AD89" s="25"/>
      <c r="AE89" s="25"/>
    </row>
    <row r="90" spans="1:31">
      <c r="A90" s="7"/>
      <c r="B90" s="7"/>
      <c r="C90" s="7"/>
      <c r="D90" s="7"/>
      <c r="E90" s="7"/>
      <c r="F90" s="7"/>
      <c r="G90" s="12" t="s">
        <v>44</v>
      </c>
      <c r="H90" s="11" t="s">
        <v>182</v>
      </c>
      <c r="I90" s="11"/>
      <c r="J90" s="11"/>
      <c r="K90" s="11"/>
      <c r="L90" s="11"/>
      <c r="M90" s="11"/>
      <c r="N90" s="11"/>
      <c r="O90" s="11"/>
      <c r="P90" s="12" t="s">
        <v>44</v>
      </c>
      <c r="Q90" s="11" t="s">
        <v>183</v>
      </c>
      <c r="R90" s="11"/>
      <c r="S90" s="11"/>
      <c r="T90" s="11"/>
      <c r="U90" s="11"/>
      <c r="V90" s="11"/>
      <c r="W90" s="11"/>
      <c r="X90" s="11"/>
      <c r="Y90" s="25"/>
      <c r="Z90" s="25"/>
      <c r="AA90" s="25"/>
      <c r="AB90" s="25"/>
      <c r="AC90" s="25"/>
      <c r="AD90" s="25"/>
      <c r="AE90" s="25"/>
    </row>
    <row r="91" spans="1:31">
      <c r="A91" s="7"/>
      <c r="B91" s="7"/>
      <c r="C91" s="7"/>
      <c r="D91" s="7"/>
      <c r="E91" s="7"/>
      <c r="F91" s="7"/>
      <c r="G91" s="10"/>
      <c r="H91" s="25"/>
      <c r="I91" s="25"/>
      <c r="J91" s="25"/>
      <c r="K91" s="25"/>
      <c r="L91" s="25"/>
      <c r="M91" s="25"/>
      <c r="N91" s="25"/>
      <c r="O91" s="25"/>
      <c r="P91" s="10"/>
      <c r="Q91" s="25"/>
      <c r="R91" s="25"/>
      <c r="S91" s="25"/>
      <c r="T91" s="25"/>
      <c r="U91" s="25"/>
      <c r="V91" s="25"/>
      <c r="W91" s="25"/>
      <c r="X91" s="25"/>
      <c r="Y91" s="25"/>
      <c r="Z91" s="25"/>
      <c r="AA91" s="25"/>
      <c r="AB91" s="25"/>
      <c r="AC91" s="25"/>
      <c r="AD91" s="25"/>
      <c r="AE91" s="25"/>
    </row>
    <row r="92" spans="1:31">
      <c r="A92" s="7"/>
      <c r="B92" s="7"/>
      <c r="C92" s="7"/>
      <c r="D92" s="7"/>
      <c r="E92" s="7"/>
      <c r="F92" s="7"/>
      <c r="G92" s="721"/>
      <c r="H92" s="721"/>
      <c r="I92" s="721"/>
      <c r="J92" s="721"/>
      <c r="K92" s="721"/>
      <c r="L92" s="721"/>
      <c r="M92" s="721"/>
      <c r="N92" s="721"/>
      <c r="O92" s="721"/>
      <c r="P92" s="721"/>
      <c r="Q92" s="721"/>
      <c r="R92" s="721"/>
      <c r="S92" s="721"/>
      <c r="T92" s="721"/>
      <c r="U92" s="721"/>
      <c r="V92" s="721"/>
      <c r="W92" s="721"/>
      <c r="X92" s="721"/>
      <c r="Y92" s="721"/>
      <c r="Z92" s="721"/>
      <c r="AA92" s="721"/>
      <c r="AB92" s="721"/>
      <c r="AC92" s="721"/>
      <c r="AD92" s="721"/>
      <c r="AE92" s="721"/>
    </row>
    <row r="93" spans="1:31">
      <c r="A93" s="47"/>
      <c r="B93" s="48"/>
      <c r="C93" s="48"/>
      <c r="D93" s="48"/>
      <c r="E93" s="48"/>
      <c r="F93" s="48"/>
      <c r="G93" s="721"/>
      <c r="H93" s="721"/>
      <c r="I93" s="721"/>
      <c r="J93" s="721"/>
      <c r="K93" s="721"/>
      <c r="L93" s="721"/>
      <c r="M93" s="721"/>
      <c r="N93" s="721"/>
      <c r="O93" s="721"/>
      <c r="P93" s="721"/>
      <c r="Q93" s="721"/>
      <c r="R93" s="721"/>
      <c r="S93" s="721"/>
      <c r="T93" s="721"/>
      <c r="U93" s="721"/>
      <c r="V93" s="721"/>
      <c r="W93" s="721"/>
      <c r="X93" s="721"/>
      <c r="Y93" s="721"/>
      <c r="Z93" s="721"/>
      <c r="AA93" s="721"/>
      <c r="AB93" s="721"/>
      <c r="AC93" s="721"/>
      <c r="AD93" s="721"/>
      <c r="AE93" s="721"/>
    </row>
    <row r="94" spans="1:31">
      <c r="A94" s="18"/>
      <c r="B94" s="49"/>
      <c r="C94" s="49"/>
      <c r="D94" s="49"/>
      <c r="E94" s="49"/>
      <c r="F94" s="49"/>
      <c r="G94" s="722"/>
      <c r="H94" s="722"/>
      <c r="I94" s="722"/>
      <c r="J94" s="722"/>
      <c r="K94" s="722"/>
      <c r="L94" s="722"/>
      <c r="M94" s="722"/>
      <c r="N94" s="722"/>
      <c r="O94" s="722"/>
      <c r="P94" s="722"/>
      <c r="Q94" s="722"/>
      <c r="R94" s="722"/>
      <c r="S94" s="722"/>
      <c r="T94" s="722"/>
      <c r="U94" s="722"/>
      <c r="V94" s="722"/>
      <c r="W94" s="722"/>
      <c r="X94" s="722"/>
      <c r="Y94" s="722"/>
      <c r="Z94" s="722"/>
      <c r="AA94" s="722"/>
      <c r="AB94" s="722"/>
      <c r="AC94" s="722"/>
      <c r="AD94" s="722"/>
      <c r="AE94" s="722"/>
    </row>
  </sheetData>
  <mergeCells count="79">
    <mergeCell ref="G94:AE94"/>
    <mergeCell ref="A59:AE59"/>
    <mergeCell ref="A62:G62"/>
    <mergeCell ref="B63:U63"/>
    <mergeCell ref="W63:Z63"/>
    <mergeCell ref="AB63:AE63"/>
    <mergeCell ref="Y66:Z66"/>
    <mergeCell ref="Y69:Z69"/>
    <mergeCell ref="C83:AE83"/>
    <mergeCell ref="A89:F89"/>
    <mergeCell ref="G92:AE92"/>
    <mergeCell ref="G93:AE93"/>
    <mergeCell ref="V36:AA36"/>
    <mergeCell ref="A39:K39"/>
    <mergeCell ref="D56:P56"/>
    <mergeCell ref="R56:AE56"/>
    <mergeCell ref="A42:N42"/>
    <mergeCell ref="C43:G43"/>
    <mergeCell ref="C44:G44"/>
    <mergeCell ref="M44:V44"/>
    <mergeCell ref="C45:J45"/>
    <mergeCell ref="M45:V45"/>
    <mergeCell ref="D50:G50"/>
    <mergeCell ref="R52:AD52"/>
    <mergeCell ref="R53:X53"/>
    <mergeCell ref="D55:P55"/>
    <mergeCell ref="R55:AE55"/>
    <mergeCell ref="C40:G40"/>
    <mergeCell ref="I40:L40"/>
    <mergeCell ref="M40:P40"/>
    <mergeCell ref="Q40:U40"/>
    <mergeCell ref="B33:E33"/>
    <mergeCell ref="L33:O33"/>
    <mergeCell ref="G35:L35"/>
    <mergeCell ref="M35:N35"/>
    <mergeCell ref="P35:T35"/>
    <mergeCell ref="G36:L36"/>
    <mergeCell ref="M36:N36"/>
    <mergeCell ref="P36:T36"/>
    <mergeCell ref="V35:AA35"/>
    <mergeCell ref="G31:L31"/>
    <mergeCell ref="M31:N31"/>
    <mergeCell ref="P31:T31"/>
    <mergeCell ref="V31:AA31"/>
    <mergeCell ref="G32:L32"/>
    <mergeCell ref="M32:N32"/>
    <mergeCell ref="P32:T32"/>
    <mergeCell ref="V32:AA32"/>
    <mergeCell ref="A26:AE26"/>
    <mergeCell ref="B27:E27"/>
    <mergeCell ref="H27:J27"/>
    <mergeCell ref="G28:M28"/>
    <mergeCell ref="B29:E29"/>
    <mergeCell ref="H29:J29"/>
    <mergeCell ref="R23:Y23"/>
    <mergeCell ref="H14:U14"/>
    <mergeCell ref="R15:Y15"/>
    <mergeCell ref="B16:E16"/>
    <mergeCell ref="H16:U16"/>
    <mergeCell ref="H17:U17"/>
    <mergeCell ref="R19:Y19"/>
    <mergeCell ref="B20:E20"/>
    <mergeCell ref="H20:Q20"/>
    <mergeCell ref="T20:U20"/>
    <mergeCell ref="W20:Y20"/>
    <mergeCell ref="H21:U21"/>
    <mergeCell ref="B13:E13"/>
    <mergeCell ref="H13:U13"/>
    <mergeCell ref="A1:AE1"/>
    <mergeCell ref="A3:AD3"/>
    <mergeCell ref="A5:AE5"/>
    <mergeCell ref="B6:AE6"/>
    <mergeCell ref="B7:AD7"/>
    <mergeCell ref="A9:AE9"/>
    <mergeCell ref="E10:I10"/>
    <mergeCell ref="L10:S10"/>
    <mergeCell ref="U10:Y10"/>
    <mergeCell ref="Z10:AA10"/>
    <mergeCell ref="A12:AE12"/>
  </mergeCells>
  <phoneticPr fontId="1"/>
  <conditionalFormatting sqref="J33:T33">
    <cfRule type="expression" dxfId="1" priority="1" stopIfTrue="1">
      <formula>$AG$3="誘導仕様基準施行後"</formula>
    </cfRule>
  </conditionalFormatting>
  <dataValidations count="2">
    <dataValidation type="list" allowBlank="1" showInputMessage="1" sqref="K33 P33" xr:uid="{E6261EB4-F92E-4528-8B40-6CAE471705BC}">
      <formula1>"□,■"</formula1>
    </dataValidation>
    <dataValidation type="list" allowBlank="1" showInputMessage="1" showErrorMessage="1" sqref="Z64 G27 K27 K29 G13:G23 O28 T28 V20 B40 H40 C50 Q52:Q53 Q55:Q56 C55:C56 C52:C53 B66 L44:L45 B43:B45 B69 P90:P91 S20 B72:B75 G33 G29 O31:O32 U35:U36 O35:O36 B77:B86 U31:U33 V63 S64 AA63 G90:G91" xr:uid="{B130C4F3-5140-4BD3-901E-478251E0A812}">
      <formula1>"□,■"</formula1>
    </dataValidation>
  </dataValidations>
  <pageMargins left="0.7" right="0.7" top="0.75" bottom="0.75" header="0.3" footer="0.3"/>
  <pageSetup paperSize="9" scale="81" orientation="portrait" r:id="rId1"/>
  <rowBreaks count="1" manualBreakCount="1">
    <brk id="45" max="16383"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54EC-2994-44EA-8F8B-C929C15EF5F2}">
  <sheetPr codeName="Sheet40"/>
  <dimension ref="A1:AE55"/>
  <sheetViews>
    <sheetView view="pageBreakPreview" zoomScaleNormal="100" zoomScaleSheetLayoutView="100" workbookViewId="0">
      <selection activeCell="AG42" sqref="AG42"/>
    </sheetView>
  </sheetViews>
  <sheetFormatPr defaultColWidth="2.625" defaultRowHeight="18.75"/>
  <sheetData>
    <row r="1" spans="1:31">
      <c r="A1" s="741" t="s">
        <v>184</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51" t="s">
        <v>185</v>
      </c>
      <c r="B3" s="751"/>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43" t="s">
        <v>186</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row>
    <row r="6" spans="1:31">
      <c r="A6" s="17"/>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17"/>
      <c r="AE6" s="19"/>
    </row>
    <row r="7" spans="1:31">
      <c r="A7" s="4"/>
      <c r="B7" s="8"/>
      <c r="C7" s="8"/>
      <c r="D7" s="8"/>
      <c r="E7" s="8"/>
      <c r="F7" s="8"/>
      <c r="G7" s="8"/>
      <c r="H7" s="8"/>
      <c r="I7" s="8"/>
      <c r="J7" s="8"/>
      <c r="K7" s="8"/>
      <c r="L7" s="8"/>
      <c r="M7" s="8"/>
      <c r="N7" s="8"/>
      <c r="O7" s="8"/>
      <c r="P7" s="8"/>
      <c r="Q7" s="8"/>
      <c r="R7" s="8"/>
      <c r="S7" s="8"/>
      <c r="T7" s="8"/>
      <c r="U7" s="8"/>
      <c r="V7" s="8"/>
      <c r="W7" s="8"/>
      <c r="X7" s="8"/>
      <c r="Y7" s="8"/>
      <c r="Z7" s="8"/>
      <c r="AA7" s="8"/>
      <c r="AB7" s="8"/>
      <c r="AC7" s="8"/>
      <c r="AD7" s="4"/>
      <c r="AE7" s="3"/>
    </row>
    <row r="8" spans="1:31">
      <c r="A8" s="688" t="s">
        <v>187</v>
      </c>
      <c r="B8" s="688"/>
      <c r="C8" s="688"/>
      <c r="D8" s="688"/>
      <c r="E8" s="688"/>
      <c r="F8" s="688"/>
      <c r="G8" s="688"/>
      <c r="H8" s="688"/>
      <c r="I8" s="688"/>
      <c r="J8" s="688"/>
      <c r="K8" s="688"/>
      <c r="L8" s="688"/>
      <c r="M8" s="688"/>
      <c r="N8" s="688"/>
      <c r="O8" s="688"/>
      <c r="P8" s="688"/>
      <c r="Q8" s="688"/>
      <c r="R8" s="688"/>
      <c r="S8" s="688"/>
      <c r="T8" s="688"/>
      <c r="U8" s="688"/>
      <c r="V8" s="688"/>
      <c r="W8" s="688"/>
      <c r="X8" s="688"/>
      <c r="Y8" s="688"/>
      <c r="Z8" s="688"/>
      <c r="AA8" s="688"/>
      <c r="AB8" s="688"/>
      <c r="AC8" s="688"/>
      <c r="AD8" s="688"/>
      <c r="AE8" s="688"/>
    </row>
    <row r="9" spans="1:31">
      <c r="A9" s="6"/>
      <c r="B9" s="688" t="s">
        <v>99</v>
      </c>
      <c r="C9" s="688"/>
      <c r="D9" s="688"/>
      <c r="E9" s="688"/>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row>
    <row r="10" spans="1:31">
      <c r="A10" s="26"/>
      <c r="B10" s="722"/>
      <c r="C10" s="722"/>
      <c r="D10" s="722"/>
      <c r="E10" s="722"/>
      <c r="F10" s="722"/>
      <c r="G10" s="722"/>
      <c r="H10" s="722"/>
      <c r="I10" s="722"/>
      <c r="J10" s="722"/>
      <c r="K10" s="722"/>
      <c r="L10" s="722"/>
      <c r="M10" s="722"/>
      <c r="N10" s="722"/>
      <c r="O10" s="722"/>
      <c r="P10" s="722"/>
      <c r="Q10" s="722"/>
      <c r="R10" s="722"/>
      <c r="S10" s="722"/>
      <c r="T10" s="722"/>
      <c r="U10" s="722"/>
      <c r="V10" s="722"/>
      <c r="W10" s="722"/>
      <c r="X10" s="722"/>
      <c r="Y10" s="722"/>
      <c r="Z10" s="722"/>
      <c r="AA10" s="722"/>
      <c r="AB10" s="722"/>
      <c r="AC10" s="722"/>
      <c r="AD10" s="722"/>
      <c r="AE10" s="21"/>
    </row>
    <row r="11" spans="1:31">
      <c r="A11" s="6"/>
      <c r="B11" s="10"/>
      <c r="C11" s="7"/>
      <c r="D11" s="7"/>
      <c r="E11" s="7"/>
      <c r="F11" s="7"/>
      <c r="G11" s="6"/>
      <c r="H11" s="10"/>
      <c r="I11" s="7"/>
      <c r="J11" s="7"/>
      <c r="K11" s="7"/>
      <c r="L11" s="7"/>
      <c r="M11" s="4"/>
      <c r="N11" s="10"/>
      <c r="O11" s="8"/>
      <c r="P11" s="8"/>
      <c r="Q11" s="8"/>
      <c r="R11" s="8"/>
      <c r="S11" s="4"/>
      <c r="T11" s="10"/>
      <c r="U11" s="8"/>
      <c r="V11" s="8"/>
      <c r="W11" s="8"/>
      <c r="X11" s="8"/>
      <c r="Y11" s="4"/>
      <c r="Z11" s="4"/>
      <c r="AA11" s="4"/>
      <c r="AB11" s="4"/>
      <c r="AC11" s="4"/>
      <c r="AD11" s="4"/>
      <c r="AE11" s="4"/>
    </row>
    <row r="12" spans="1:31">
      <c r="A12" s="688" t="s">
        <v>188</v>
      </c>
      <c r="B12" s="688"/>
      <c r="C12" s="688"/>
      <c r="D12" s="688"/>
      <c r="E12" s="688"/>
      <c r="F12" s="688"/>
      <c r="G12" s="688"/>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8" t="s">
        <v>189</v>
      </c>
      <c r="B15" s="688"/>
      <c r="C15" s="688"/>
      <c r="D15" s="688"/>
      <c r="E15" s="688"/>
      <c r="F15" s="688"/>
      <c r="G15" s="688"/>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row>
    <row r="16" spans="1:31">
      <c r="A16" s="26"/>
      <c r="B16" s="26"/>
      <c r="C16" s="26"/>
      <c r="D16" s="26"/>
      <c r="E16" s="26"/>
      <c r="F16" s="752"/>
      <c r="G16" s="752"/>
      <c r="H16" s="752"/>
      <c r="I16" s="752"/>
      <c r="J16" s="752"/>
      <c r="K16" s="752"/>
      <c r="L16" s="50" t="s">
        <v>57</v>
      </c>
      <c r="M16" s="26"/>
      <c r="N16" s="26"/>
      <c r="O16" s="26"/>
      <c r="P16" s="26"/>
      <c r="Q16" s="26"/>
      <c r="R16" s="26"/>
      <c r="S16" s="26"/>
      <c r="T16" s="26"/>
      <c r="U16" s="26"/>
      <c r="V16" s="26"/>
      <c r="W16" s="26"/>
      <c r="X16" s="26"/>
      <c r="Y16" s="26"/>
      <c r="Z16" s="26"/>
      <c r="AA16" s="26"/>
      <c r="AB16" s="26"/>
      <c r="AC16" s="26"/>
      <c r="AD16" s="26"/>
      <c r="AE16" s="19"/>
    </row>
    <row r="17" spans="1:31">
      <c r="A17" s="6"/>
      <c r="B17" s="51"/>
      <c r="C17" s="51"/>
      <c r="D17" s="51"/>
      <c r="E17" s="51"/>
      <c r="F17" s="51"/>
      <c r="G17" s="51"/>
      <c r="H17" s="51"/>
      <c r="I17" s="51"/>
      <c r="J17" s="51"/>
      <c r="K17" s="51"/>
      <c r="L17" s="6"/>
      <c r="M17" s="6"/>
      <c r="N17" s="6"/>
      <c r="O17" s="6"/>
      <c r="P17" s="6"/>
      <c r="Q17" s="6"/>
      <c r="R17" s="6"/>
      <c r="S17" s="6"/>
      <c r="T17" s="6"/>
      <c r="U17" s="6"/>
      <c r="V17" s="6"/>
      <c r="W17" s="6"/>
      <c r="X17" s="6"/>
      <c r="Y17" s="6"/>
      <c r="Z17" s="6"/>
      <c r="AA17" s="6"/>
      <c r="AB17" s="6"/>
      <c r="AC17" s="6"/>
      <c r="AD17" s="6"/>
      <c r="AE17" s="3"/>
    </row>
    <row r="18" spans="1:31">
      <c r="A18" s="688" t="s">
        <v>190</v>
      </c>
      <c r="B18" s="688"/>
      <c r="C18" s="688"/>
      <c r="D18" s="688"/>
      <c r="E18" s="688"/>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row>
    <row r="19" spans="1:31">
      <c r="A19" s="10"/>
      <c r="B19" s="12" t="s">
        <v>24</v>
      </c>
      <c r="C19" s="688" t="s">
        <v>106</v>
      </c>
      <c r="D19" s="688"/>
      <c r="E19" s="688"/>
      <c r="F19" s="688"/>
      <c r="G19" s="688"/>
      <c r="H19" s="688"/>
      <c r="I19" s="688"/>
      <c r="J19" s="688"/>
      <c r="K19" s="688"/>
      <c r="L19" s="688"/>
      <c r="M19" s="688"/>
      <c r="N19" s="688"/>
      <c r="O19" s="688"/>
      <c r="P19" s="688"/>
      <c r="Q19" s="688"/>
      <c r="R19" s="24"/>
      <c r="S19" s="24"/>
      <c r="T19" s="24"/>
      <c r="U19" s="3"/>
      <c r="V19" s="4"/>
      <c r="W19" s="4"/>
      <c r="X19" s="3"/>
      <c r="Y19" s="4"/>
      <c r="Z19" s="4"/>
      <c r="AA19" s="4"/>
      <c r="AB19" s="4"/>
      <c r="AC19" s="6"/>
      <c r="AD19" s="6"/>
      <c r="AE19" s="3"/>
    </row>
    <row r="20" spans="1:31">
      <c r="A20" s="10"/>
      <c r="B20" s="12" t="s">
        <v>24</v>
      </c>
      <c r="C20" s="688" t="s">
        <v>107</v>
      </c>
      <c r="D20" s="688"/>
      <c r="E20" s="688"/>
      <c r="F20" s="688"/>
      <c r="G20" s="688"/>
      <c r="H20" s="688"/>
      <c r="I20" s="688"/>
      <c r="J20" s="7"/>
      <c r="K20" s="7"/>
      <c r="L20" s="7"/>
      <c r="M20" s="7"/>
      <c r="N20" s="7"/>
      <c r="O20" s="7"/>
      <c r="P20" s="7"/>
      <c r="Q20" s="7"/>
      <c r="R20" s="24"/>
      <c r="S20" s="24"/>
      <c r="T20" s="24"/>
      <c r="U20" s="3"/>
      <c r="V20" s="4"/>
      <c r="W20" s="4"/>
      <c r="X20" s="3"/>
      <c r="Y20" s="4"/>
      <c r="Z20" s="4"/>
      <c r="AA20" s="4"/>
      <c r="AB20" s="4"/>
      <c r="AC20" s="6"/>
      <c r="AD20" s="6"/>
      <c r="AE20" s="3"/>
    </row>
    <row r="21" spans="1:31">
      <c r="A21" s="20"/>
      <c r="B21" s="16" t="s">
        <v>24</v>
      </c>
      <c r="C21" s="39" t="s">
        <v>108</v>
      </c>
      <c r="D21" s="20"/>
      <c r="E21" s="20"/>
      <c r="F21" s="20"/>
      <c r="G21" s="20"/>
      <c r="H21" s="20"/>
      <c r="I21" s="20"/>
      <c r="J21" s="20"/>
      <c r="K21" s="20"/>
      <c r="L21" s="17" t="s">
        <v>32</v>
      </c>
      <c r="M21" s="732"/>
      <c r="N21" s="732"/>
      <c r="O21" s="732"/>
      <c r="P21" s="732"/>
      <c r="Q21" s="732"/>
      <c r="R21" s="732"/>
      <c r="S21" s="732"/>
      <c r="T21" s="732"/>
      <c r="U21" s="19" t="s">
        <v>35</v>
      </c>
      <c r="V21" s="17"/>
      <c r="W21" s="17"/>
      <c r="X21" s="19"/>
      <c r="Y21" s="17"/>
      <c r="Z21" s="17"/>
      <c r="AA21" s="17"/>
      <c r="AB21" s="17"/>
      <c r="AC21" s="26"/>
      <c r="AD21" s="26"/>
      <c r="AE21" s="19"/>
    </row>
    <row r="22" spans="1:31">
      <c r="A22" s="10"/>
      <c r="B22" s="10"/>
      <c r="C22" s="4"/>
      <c r="D22" s="3"/>
      <c r="E22" s="3"/>
      <c r="F22" s="3"/>
      <c r="G22" s="3"/>
      <c r="H22" s="3"/>
      <c r="I22" s="3"/>
      <c r="J22" s="3"/>
      <c r="K22" s="3"/>
      <c r="L22" s="3"/>
      <c r="M22" s="3"/>
      <c r="N22" s="7"/>
      <c r="O22" s="7"/>
      <c r="P22" s="7"/>
      <c r="Q22" s="7"/>
      <c r="R22" s="24"/>
      <c r="S22" s="24"/>
      <c r="T22" s="24"/>
      <c r="U22" s="3"/>
      <c r="V22" s="4"/>
      <c r="W22" s="4"/>
      <c r="X22" s="3"/>
      <c r="Y22" s="4"/>
      <c r="Z22" s="4"/>
      <c r="AA22" s="4"/>
      <c r="AB22" s="4"/>
      <c r="AC22" s="6"/>
      <c r="AD22" s="6"/>
      <c r="AE22" s="3"/>
    </row>
    <row r="23" spans="1:31">
      <c r="A23" s="688" t="s">
        <v>191</v>
      </c>
      <c r="B23" s="688"/>
      <c r="C23" s="688"/>
      <c r="D23" s="688"/>
      <c r="E23" s="688"/>
      <c r="F23" s="688"/>
      <c r="G23" s="688"/>
      <c r="H23" s="688"/>
      <c r="I23" s="688"/>
      <c r="J23" s="688"/>
      <c r="K23" s="688"/>
      <c r="L23" s="688"/>
      <c r="M23" s="7"/>
      <c r="N23" s="7"/>
      <c r="O23" s="7"/>
      <c r="P23" s="7"/>
      <c r="Q23" s="7"/>
      <c r="R23" s="6"/>
      <c r="S23" s="52"/>
      <c r="T23" s="53"/>
      <c r="U23" s="3"/>
      <c r="V23" s="3"/>
      <c r="W23" s="3"/>
      <c r="X23" s="3"/>
      <c r="Y23" s="4"/>
      <c r="Z23" s="4"/>
      <c r="AA23" s="4"/>
      <c r="AB23" s="6"/>
      <c r="AC23" s="6"/>
      <c r="AD23" s="6"/>
      <c r="AE23" s="3"/>
    </row>
    <row r="24" spans="1:31">
      <c r="A24" s="10"/>
      <c r="B24" s="669" t="s">
        <v>192</v>
      </c>
      <c r="C24" s="669"/>
      <c r="D24" s="669"/>
      <c r="E24" s="12" t="s">
        <v>24</v>
      </c>
      <c r="F24" s="741" t="s">
        <v>118</v>
      </c>
      <c r="G24" s="741"/>
      <c r="H24" s="741"/>
      <c r="I24" s="12" t="s">
        <v>24</v>
      </c>
      <c r="J24" s="4" t="s">
        <v>193</v>
      </c>
      <c r="K24" s="4"/>
      <c r="L24" s="4"/>
      <c r="M24" s="4"/>
      <c r="N24" s="4"/>
      <c r="O24" s="4"/>
      <c r="P24" s="4"/>
      <c r="Q24" s="4"/>
      <c r="R24" s="4"/>
      <c r="S24" s="4"/>
      <c r="T24" s="4"/>
      <c r="U24" s="4"/>
      <c r="V24" s="4"/>
      <c r="W24" s="4"/>
      <c r="X24" s="4"/>
      <c r="Y24" s="4"/>
      <c r="Z24" s="4"/>
      <c r="AA24" s="4"/>
      <c r="AB24" s="4"/>
      <c r="AC24" s="4"/>
      <c r="AD24" s="4"/>
      <c r="AE24" s="4"/>
    </row>
    <row r="25" spans="1:31">
      <c r="A25" s="20"/>
      <c r="B25" s="20"/>
      <c r="C25" s="20"/>
      <c r="D25" s="20"/>
      <c r="E25" s="745" t="s">
        <v>194</v>
      </c>
      <c r="F25" s="745"/>
      <c r="G25" s="745"/>
      <c r="H25" s="745"/>
      <c r="I25" s="745"/>
      <c r="J25" s="745"/>
      <c r="K25" s="745"/>
      <c r="L25" s="745"/>
      <c r="M25" s="16" t="s">
        <v>24</v>
      </c>
      <c r="N25" s="744" t="s">
        <v>122</v>
      </c>
      <c r="O25" s="744"/>
      <c r="P25" s="744"/>
      <c r="Q25" s="744"/>
      <c r="R25" s="16" t="s">
        <v>24</v>
      </c>
      <c r="S25" s="744" t="s">
        <v>129</v>
      </c>
      <c r="T25" s="744"/>
      <c r="U25" s="744"/>
      <c r="V25" s="744"/>
      <c r="W25" s="744"/>
      <c r="X25" s="744"/>
      <c r="Y25" s="17"/>
      <c r="Z25" s="17"/>
      <c r="AA25" s="17"/>
      <c r="AB25" s="26"/>
      <c r="AC25" s="26"/>
      <c r="AD25" s="26"/>
      <c r="AE25" s="19"/>
    </row>
    <row r="26" spans="1:31">
      <c r="A26" s="10"/>
      <c r="B26" s="10"/>
      <c r="C26" s="10"/>
      <c r="D26" s="10"/>
      <c r="E26" s="10"/>
      <c r="F26" s="10"/>
      <c r="G26" s="10"/>
      <c r="H26" s="10"/>
      <c r="I26" s="10"/>
      <c r="J26" s="10"/>
      <c r="K26" s="4"/>
      <c r="L26" s="10"/>
      <c r="M26" s="8"/>
      <c r="N26" s="8"/>
      <c r="O26" s="8"/>
      <c r="P26" s="8"/>
      <c r="Q26" s="10"/>
      <c r="R26" s="8"/>
      <c r="S26" s="8"/>
      <c r="T26" s="8"/>
      <c r="U26" s="8"/>
      <c r="V26" s="8"/>
      <c r="W26" s="8"/>
      <c r="X26" s="4"/>
      <c r="Y26" s="4"/>
      <c r="Z26" s="4"/>
      <c r="AA26" s="4"/>
      <c r="AB26" s="6"/>
      <c r="AC26" s="6"/>
      <c r="AD26" s="6"/>
      <c r="AE26" s="3"/>
    </row>
    <row r="27" spans="1:31">
      <c r="A27" s="688" t="s">
        <v>195</v>
      </c>
      <c r="B27" s="688"/>
      <c r="C27" s="688"/>
      <c r="D27" s="688"/>
      <c r="E27" s="688"/>
      <c r="F27" s="688"/>
      <c r="G27" s="688"/>
      <c r="H27" s="688"/>
      <c r="I27" s="688"/>
      <c r="J27" s="688"/>
      <c r="K27" s="6"/>
      <c r="L27" s="6"/>
      <c r="M27" s="6"/>
      <c r="N27" s="6"/>
      <c r="O27" s="6"/>
      <c r="P27" s="6"/>
      <c r="Q27" s="4"/>
      <c r="R27" s="4"/>
      <c r="S27" s="4"/>
      <c r="T27" s="4"/>
      <c r="U27" s="4"/>
      <c r="V27" s="4"/>
      <c r="W27" s="4"/>
      <c r="X27" s="4"/>
      <c r="Y27" s="4"/>
      <c r="Z27" s="4"/>
      <c r="AA27" s="4"/>
      <c r="AB27" s="4"/>
      <c r="AC27" s="4"/>
      <c r="AD27" s="4"/>
      <c r="AE27" s="4"/>
    </row>
    <row r="28" spans="1:31">
      <c r="A28" s="20"/>
      <c r="B28" s="16" t="s">
        <v>24</v>
      </c>
      <c r="C28" s="744" t="s">
        <v>136</v>
      </c>
      <c r="D28" s="744"/>
      <c r="E28" s="744"/>
      <c r="F28" s="744"/>
      <c r="G28" s="17"/>
      <c r="H28" s="16" t="s">
        <v>24</v>
      </c>
      <c r="I28" s="744" t="s">
        <v>196</v>
      </c>
      <c r="J28" s="744"/>
      <c r="K28" s="744"/>
      <c r="L28" s="744"/>
      <c r="M28" s="744"/>
      <c r="N28" s="744"/>
      <c r="O28" s="744"/>
      <c r="P28" s="746"/>
      <c r="Q28" s="746"/>
      <c r="R28" s="746"/>
      <c r="S28" s="746"/>
      <c r="T28" s="746"/>
      <c r="U28" s="17" t="s">
        <v>197</v>
      </c>
      <c r="V28" s="17"/>
      <c r="W28" s="17"/>
      <c r="X28" s="17"/>
      <c r="Y28" s="17"/>
      <c r="Z28" s="17"/>
      <c r="AA28" s="17"/>
      <c r="AB28" s="17"/>
      <c r="AC28" s="17"/>
      <c r="AD28" s="19"/>
      <c r="AE28" s="17"/>
    </row>
    <row r="29" spans="1:31">
      <c r="A29" s="10"/>
      <c r="B29" s="10"/>
      <c r="C29" s="8"/>
      <c r="D29" s="8"/>
      <c r="E29" s="8"/>
      <c r="F29" s="8"/>
      <c r="G29" s="4"/>
      <c r="H29" s="10"/>
      <c r="I29" s="8"/>
      <c r="J29" s="8"/>
      <c r="K29" s="8"/>
      <c r="L29" s="8"/>
      <c r="M29" s="8"/>
      <c r="N29" s="8"/>
      <c r="O29" s="8"/>
      <c r="P29" s="3"/>
      <c r="Q29" s="3"/>
      <c r="R29" s="3"/>
      <c r="S29" s="3"/>
      <c r="T29" s="3"/>
      <c r="U29" s="4"/>
      <c r="V29" s="4"/>
      <c r="W29" s="4"/>
      <c r="X29" s="4"/>
      <c r="Y29" s="4"/>
      <c r="Z29" s="4"/>
      <c r="AA29" s="4"/>
      <c r="AB29" s="4"/>
      <c r="AC29" s="4"/>
      <c r="AD29" s="3"/>
      <c r="AE29" s="4"/>
    </row>
    <row r="30" spans="1:31">
      <c r="A30" s="742" t="s">
        <v>198</v>
      </c>
      <c r="B30" s="742"/>
      <c r="C30" s="742"/>
      <c r="D30" s="742"/>
      <c r="E30" s="742"/>
      <c r="F30" s="742"/>
      <c r="G30" s="742"/>
      <c r="H30" s="742"/>
      <c r="I30" s="742"/>
      <c r="J30" s="742"/>
      <c r="K30" s="742"/>
      <c r="L30" s="742"/>
      <c r="M30" s="742"/>
      <c r="N30" s="9"/>
      <c r="O30" s="54"/>
      <c r="P30" s="9"/>
      <c r="Q30" s="54"/>
      <c r="R30" s="54"/>
      <c r="S30" s="54"/>
      <c r="T30" s="750" t="s">
        <v>199</v>
      </c>
      <c r="U30" s="750"/>
      <c r="V30" s="750"/>
      <c r="W30" s="750"/>
      <c r="X30" s="750"/>
      <c r="Y30" s="750"/>
      <c r="Z30" s="750"/>
      <c r="AA30" s="750"/>
      <c r="AB30" s="750"/>
      <c r="AC30" s="750"/>
      <c r="AD30" s="750"/>
      <c r="AE30" s="750"/>
    </row>
    <row r="31" spans="1:31">
      <c r="A31" s="9"/>
      <c r="B31" s="12" t="s">
        <v>24</v>
      </c>
      <c r="C31" s="743" t="s">
        <v>140</v>
      </c>
      <c r="D31" s="743"/>
      <c r="E31" s="743"/>
      <c r="F31" s="743"/>
      <c r="G31" s="743"/>
      <c r="H31" s="10"/>
      <c r="I31" s="4"/>
      <c r="J31" s="4"/>
      <c r="K31" s="4"/>
      <c r="L31" s="4"/>
      <c r="M31" s="4"/>
      <c r="N31" s="4"/>
      <c r="O31" s="4"/>
      <c r="P31" s="9"/>
      <c r="Q31" s="4"/>
      <c r="R31" s="10"/>
      <c r="S31" s="4"/>
      <c r="T31" s="750" t="s">
        <v>200</v>
      </c>
      <c r="U31" s="750"/>
      <c r="V31" s="750"/>
      <c r="W31" s="750"/>
      <c r="X31" s="750"/>
      <c r="Y31" s="750"/>
      <c r="Z31" s="750"/>
      <c r="AA31" s="750"/>
      <c r="AB31" s="750"/>
      <c r="AC31" s="750"/>
      <c r="AD31" s="750"/>
      <c r="AE31" s="750"/>
    </row>
    <row r="32" spans="1:31">
      <c r="A32" s="9"/>
      <c r="B32" s="12" t="s">
        <v>24</v>
      </c>
      <c r="C32" s="743" t="s">
        <v>141</v>
      </c>
      <c r="D32" s="743"/>
      <c r="E32" s="743"/>
      <c r="F32" s="743"/>
      <c r="G32" s="743"/>
      <c r="H32" s="10"/>
      <c r="I32" s="4"/>
      <c r="J32" s="4"/>
      <c r="K32" s="4"/>
      <c r="L32" s="12" t="s">
        <v>24</v>
      </c>
      <c r="M32" s="743" t="s">
        <v>142</v>
      </c>
      <c r="N32" s="743"/>
      <c r="O32" s="743"/>
      <c r="P32" s="743"/>
      <c r="Q32" s="743"/>
      <c r="R32" s="743"/>
      <c r="S32" s="743"/>
      <c r="T32" s="743"/>
      <c r="U32" s="743"/>
      <c r="V32" s="743"/>
      <c r="W32" s="4"/>
      <c r="X32" s="4"/>
      <c r="Y32" s="4"/>
      <c r="Z32" s="4"/>
      <c r="AA32" s="10"/>
      <c r="AB32" s="4"/>
      <c r="AC32" s="4"/>
      <c r="AD32" s="4"/>
      <c r="AE32" s="4"/>
    </row>
    <row r="33" spans="1:31">
      <c r="A33" s="18"/>
      <c r="B33" s="16" t="s">
        <v>24</v>
      </c>
      <c r="C33" s="744" t="s">
        <v>143</v>
      </c>
      <c r="D33" s="744"/>
      <c r="E33" s="744"/>
      <c r="F33" s="744"/>
      <c r="G33" s="744"/>
      <c r="H33" s="744"/>
      <c r="I33" s="744"/>
      <c r="J33" s="744"/>
      <c r="K33" s="17"/>
      <c r="L33" s="16" t="s">
        <v>24</v>
      </c>
      <c r="M33" s="745" t="s">
        <v>144</v>
      </c>
      <c r="N33" s="745"/>
      <c r="O33" s="745"/>
      <c r="P33" s="745"/>
      <c r="Q33" s="745"/>
      <c r="R33" s="745"/>
      <c r="S33" s="745"/>
      <c r="T33" s="745"/>
      <c r="U33" s="745"/>
      <c r="V33" s="745"/>
      <c r="W33" s="17"/>
      <c r="X33" s="17"/>
      <c r="Y33" s="17"/>
      <c r="Z33" s="17"/>
      <c r="AA33" s="20"/>
      <c r="AB33" s="17"/>
      <c r="AC33" s="17"/>
      <c r="AD33" s="17"/>
      <c r="AE33" s="17"/>
    </row>
    <row r="34" spans="1:31">
      <c r="A34" s="10"/>
      <c r="B34" s="10"/>
      <c r="C34" s="8"/>
      <c r="D34" s="8"/>
      <c r="E34" s="8"/>
      <c r="F34" s="8"/>
      <c r="G34" s="4"/>
      <c r="H34" s="10"/>
      <c r="I34" s="8"/>
      <c r="J34" s="8"/>
      <c r="K34" s="8"/>
      <c r="L34" s="8"/>
      <c r="M34" s="8"/>
      <c r="N34" s="8"/>
      <c r="O34" s="8"/>
      <c r="P34" s="3"/>
      <c r="Q34" s="3"/>
      <c r="R34" s="3"/>
      <c r="S34" s="3"/>
      <c r="T34" s="3"/>
      <c r="U34" s="4"/>
      <c r="V34" s="4"/>
      <c r="W34" s="4"/>
      <c r="X34" s="4"/>
      <c r="Y34" s="4"/>
      <c r="Z34" s="4"/>
      <c r="AA34" s="4"/>
      <c r="AB34" s="4"/>
      <c r="AC34" s="4"/>
      <c r="AD34" s="3"/>
      <c r="AE34" s="4"/>
    </row>
    <row r="35" spans="1:31">
      <c r="A35" s="661" t="s">
        <v>201</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row>
    <row r="36" spans="1:31">
      <c r="A36" s="10"/>
      <c r="B36" s="12" t="s">
        <v>24</v>
      </c>
      <c r="C36" s="743" t="s">
        <v>140</v>
      </c>
      <c r="D36" s="743"/>
      <c r="E36" s="743"/>
      <c r="F36" s="743"/>
      <c r="G36" s="4"/>
      <c r="H36" s="9"/>
      <c r="I36" s="9"/>
      <c r="J36" s="9"/>
      <c r="K36" s="9"/>
      <c r="L36" s="10"/>
      <c r="M36" s="10"/>
      <c r="N36" s="6"/>
      <c r="O36" s="6"/>
      <c r="P36" s="6"/>
      <c r="Q36" s="6"/>
      <c r="R36" s="6"/>
      <c r="S36" s="6"/>
      <c r="T36" s="6"/>
      <c r="U36" s="10"/>
      <c r="V36" s="6"/>
      <c r="W36" s="6"/>
      <c r="X36" s="6"/>
      <c r="Y36" s="6"/>
      <c r="Z36" s="6"/>
      <c r="AA36" s="6"/>
      <c r="AB36" s="6"/>
      <c r="AC36" s="4"/>
      <c r="AD36" s="4"/>
      <c r="AE36" s="4"/>
    </row>
    <row r="37" spans="1:31">
      <c r="A37" s="20"/>
      <c r="B37" s="16" t="s">
        <v>24</v>
      </c>
      <c r="C37" s="744" t="s">
        <v>160</v>
      </c>
      <c r="D37" s="744"/>
      <c r="E37" s="744"/>
      <c r="F37" s="744"/>
      <c r="G37" s="17"/>
      <c r="H37" s="16" t="s">
        <v>24</v>
      </c>
      <c r="I37" s="689" t="s">
        <v>202</v>
      </c>
      <c r="J37" s="689"/>
      <c r="K37" s="689"/>
      <c r="L37" s="689"/>
      <c r="M37" s="689"/>
      <c r="N37" s="689"/>
      <c r="O37" s="689"/>
      <c r="P37" s="689"/>
      <c r="Q37" s="689"/>
      <c r="R37" s="689"/>
      <c r="S37" s="689"/>
      <c r="T37" s="689"/>
      <c r="U37" s="689"/>
      <c r="V37" s="18"/>
      <c r="W37" s="18"/>
      <c r="X37" s="18"/>
      <c r="Y37" s="18"/>
      <c r="Z37" s="18"/>
      <c r="AA37" s="18"/>
      <c r="AB37" s="26"/>
      <c r="AC37" s="26"/>
      <c r="AD37" s="17"/>
      <c r="AE37" s="17"/>
    </row>
    <row r="38" spans="1:31">
      <c r="A38" s="10"/>
      <c r="B38" s="10"/>
      <c r="C38" s="8"/>
      <c r="D38" s="8"/>
      <c r="E38" s="8"/>
      <c r="F38" s="8"/>
      <c r="G38" s="8"/>
      <c r="H38" s="8"/>
      <c r="I38" s="8"/>
      <c r="J38" s="8"/>
      <c r="K38" s="8"/>
      <c r="L38" s="8"/>
      <c r="M38" s="8"/>
      <c r="N38" s="4"/>
      <c r="O38" s="10"/>
      <c r="P38" s="7"/>
      <c r="Q38" s="7"/>
      <c r="R38" s="7"/>
      <c r="S38" s="7"/>
      <c r="T38" s="7"/>
      <c r="U38" s="7"/>
      <c r="V38" s="7"/>
      <c r="W38" s="7"/>
      <c r="X38" s="7"/>
      <c r="Y38" s="7"/>
      <c r="Z38" s="7"/>
      <c r="AA38" s="7"/>
      <c r="AB38" s="6"/>
      <c r="AC38" s="6"/>
      <c r="AD38" s="4"/>
      <c r="AE38" s="4"/>
    </row>
    <row r="39" spans="1:31">
      <c r="A39" s="4" t="s">
        <v>163</v>
      </c>
      <c r="B39" s="4"/>
      <c r="C39" s="4"/>
      <c r="D39" s="4"/>
      <c r="E39" s="4"/>
      <c r="F39" s="4"/>
      <c r="G39" s="4"/>
      <c r="H39" s="6"/>
      <c r="I39" s="6"/>
      <c r="J39" s="6"/>
      <c r="K39" s="6"/>
      <c r="L39" s="10"/>
      <c r="M39" s="6"/>
      <c r="N39" s="23"/>
      <c r="O39" s="6"/>
      <c r="P39" s="6"/>
      <c r="Q39" s="6"/>
      <c r="R39" s="6"/>
      <c r="S39" s="6"/>
      <c r="T39" s="6"/>
      <c r="U39" s="10"/>
      <c r="V39" s="6"/>
      <c r="W39" s="6"/>
      <c r="X39" s="6"/>
      <c r="Y39" s="6"/>
      <c r="Z39" s="6"/>
      <c r="AA39" s="6"/>
      <c r="AB39" s="6"/>
      <c r="AC39" s="4"/>
      <c r="AD39" s="4"/>
      <c r="AE39" s="4"/>
    </row>
    <row r="40" spans="1:31">
      <c r="A40" s="9"/>
      <c r="B40" s="12" t="s">
        <v>44</v>
      </c>
      <c r="C40" s="24" t="s">
        <v>203</v>
      </c>
      <c r="D40" s="24"/>
      <c r="E40" s="24"/>
      <c r="F40" s="45"/>
      <c r="G40" s="45"/>
      <c r="H40" s="45"/>
      <c r="I40" s="45"/>
      <c r="J40" s="45"/>
      <c r="K40" s="45"/>
      <c r="L40" s="45"/>
      <c r="M40" s="45"/>
      <c r="N40" s="45"/>
      <c r="O40" s="45"/>
      <c r="P40" s="24"/>
      <c r="Q40" s="24"/>
      <c r="R40" s="24"/>
      <c r="S40" s="24"/>
      <c r="T40" s="24"/>
      <c r="U40" s="46"/>
      <c r="V40" s="46"/>
      <c r="W40" s="46"/>
      <c r="X40" s="46"/>
      <c r="Y40" s="743"/>
      <c r="Z40" s="743"/>
      <c r="AA40" s="10"/>
      <c r="AB40" s="4"/>
      <c r="AC40" s="4"/>
      <c r="AD40" s="4"/>
      <c r="AE40" s="4"/>
    </row>
    <row r="41" spans="1:31">
      <c r="A41" s="4" t="s">
        <v>165</v>
      </c>
      <c r="B41" s="4"/>
      <c r="C41" s="4"/>
      <c r="D41" s="4"/>
      <c r="E41" s="4"/>
      <c r="F41" s="4"/>
      <c r="G41" s="4"/>
      <c r="H41" s="6"/>
      <c r="I41" s="6"/>
      <c r="J41" s="6"/>
      <c r="K41" s="6"/>
      <c r="L41" s="10"/>
      <c r="M41" s="6"/>
      <c r="N41" s="23"/>
      <c r="O41" s="6"/>
      <c r="P41" s="6"/>
      <c r="Q41" s="6"/>
      <c r="R41" s="6"/>
      <c r="S41" s="6"/>
      <c r="T41" s="6"/>
      <c r="U41" s="10"/>
      <c r="V41" s="6"/>
      <c r="W41" s="6"/>
      <c r="X41" s="6"/>
      <c r="Y41" s="6"/>
      <c r="Z41" s="6"/>
      <c r="AA41" s="6"/>
      <c r="AB41" s="6"/>
      <c r="AC41" s="4"/>
      <c r="AD41" s="4"/>
      <c r="AE41" s="4"/>
    </row>
    <row r="42" spans="1:31">
      <c r="A42" s="9"/>
      <c r="B42" s="12" t="s">
        <v>44</v>
      </c>
      <c r="C42" s="24" t="s">
        <v>166</v>
      </c>
      <c r="D42" s="24"/>
      <c r="E42" s="24"/>
      <c r="F42" s="45"/>
      <c r="G42" s="45"/>
      <c r="H42" s="45"/>
      <c r="I42" s="45"/>
      <c r="J42" s="45"/>
      <c r="K42" s="45"/>
      <c r="L42" s="45"/>
      <c r="M42" s="45"/>
      <c r="N42" s="9"/>
      <c r="O42" s="12" t="s">
        <v>44</v>
      </c>
      <c r="P42" s="24" t="s">
        <v>167</v>
      </c>
      <c r="Q42" s="24"/>
      <c r="R42" s="45"/>
      <c r="S42" s="45"/>
      <c r="T42" s="45"/>
      <c r="U42" s="46"/>
      <c r="V42" s="46"/>
      <c r="W42" s="46"/>
      <c r="X42" s="46"/>
      <c r="Y42" s="4"/>
      <c r="Z42" s="4"/>
      <c r="AA42" s="10"/>
      <c r="AB42" s="4"/>
      <c r="AC42" s="4"/>
      <c r="AD42" s="4"/>
      <c r="AE42" s="4"/>
    </row>
    <row r="43" spans="1:31">
      <c r="A43" s="9"/>
      <c r="B43" s="12" t="s">
        <v>44</v>
      </c>
      <c r="C43" s="24" t="s">
        <v>168</v>
      </c>
      <c r="D43" s="24"/>
      <c r="E43" s="24"/>
      <c r="F43" s="45"/>
      <c r="G43" s="45"/>
      <c r="H43" s="45"/>
      <c r="I43" s="45"/>
      <c r="J43" s="45"/>
      <c r="K43" s="45"/>
      <c r="L43" s="45"/>
      <c r="M43" s="45"/>
      <c r="N43" s="45"/>
      <c r="O43" s="45"/>
      <c r="P43" s="24"/>
      <c r="Q43" s="24"/>
      <c r="R43" s="24"/>
      <c r="S43" s="24"/>
      <c r="T43" s="24"/>
      <c r="U43" s="46"/>
      <c r="V43" s="46"/>
      <c r="W43" s="46"/>
      <c r="X43" s="46"/>
      <c r="Y43" s="4"/>
      <c r="Z43" s="4"/>
      <c r="AA43" s="10"/>
      <c r="AB43" s="4"/>
      <c r="AC43" s="4"/>
      <c r="AD43" s="4"/>
      <c r="AE43" s="4"/>
    </row>
    <row r="44" spans="1:31">
      <c r="A44" s="9"/>
      <c r="B44" s="12" t="s">
        <v>44</v>
      </c>
      <c r="C44" s="24" t="s">
        <v>169</v>
      </c>
      <c r="D44" s="24"/>
      <c r="E44" s="24"/>
      <c r="F44" s="45"/>
      <c r="G44" s="45"/>
      <c r="H44" s="45"/>
      <c r="I44" s="45"/>
      <c r="J44" s="45"/>
      <c r="K44" s="45"/>
      <c r="L44" s="45"/>
      <c r="M44" s="45"/>
      <c r="N44" s="45"/>
      <c r="O44" s="45"/>
      <c r="P44" s="24"/>
      <c r="Q44" s="24"/>
      <c r="R44" s="24"/>
      <c r="S44" s="24"/>
      <c r="T44" s="24"/>
      <c r="U44" s="46"/>
      <c r="V44" s="46"/>
      <c r="W44" s="46"/>
      <c r="X44" s="46"/>
      <c r="Y44" s="4"/>
      <c r="Z44" s="4"/>
      <c r="AA44" s="10"/>
      <c r="AB44" s="4"/>
      <c r="AC44" s="4"/>
      <c r="AD44" s="4"/>
      <c r="AE44" s="4"/>
    </row>
    <row r="45" spans="1:31">
      <c r="A45" s="9"/>
      <c r="B45" s="12" t="s">
        <v>44</v>
      </c>
      <c r="C45" s="24" t="s">
        <v>170</v>
      </c>
      <c r="D45" s="24"/>
      <c r="E45" s="24"/>
      <c r="F45" s="45"/>
      <c r="G45" s="45"/>
      <c r="H45" s="45"/>
      <c r="I45" s="45"/>
      <c r="J45" s="45"/>
      <c r="K45" s="45"/>
      <c r="L45" s="45"/>
      <c r="M45" s="45"/>
      <c r="N45" s="9"/>
      <c r="O45" s="12" t="s">
        <v>44</v>
      </c>
      <c r="P45" s="24" t="s">
        <v>171</v>
      </c>
      <c r="Q45" s="24"/>
      <c r="R45" s="24"/>
      <c r="S45" s="24"/>
      <c r="T45" s="24"/>
      <c r="U45" s="46"/>
      <c r="V45" s="46"/>
      <c r="W45" s="46"/>
      <c r="X45" s="46"/>
      <c r="Y45" s="4"/>
      <c r="Z45" s="4"/>
      <c r="AA45" s="10"/>
      <c r="AB45" s="4"/>
      <c r="AC45" s="4"/>
      <c r="AD45" s="4"/>
      <c r="AE45" s="4"/>
    </row>
    <row r="46" spans="1:31">
      <c r="A46" s="9"/>
      <c r="B46" s="12" t="s">
        <v>44</v>
      </c>
      <c r="C46" s="24" t="s">
        <v>172</v>
      </c>
      <c r="D46" s="24"/>
      <c r="E46" s="24"/>
      <c r="F46" s="45"/>
      <c r="G46" s="45"/>
      <c r="H46" s="45"/>
      <c r="I46" s="45"/>
      <c r="J46" s="45"/>
      <c r="K46" s="45"/>
      <c r="L46" s="45"/>
      <c r="M46" s="45"/>
      <c r="N46" s="9"/>
      <c r="O46" s="12" t="s">
        <v>44</v>
      </c>
      <c r="P46" s="24" t="s">
        <v>173</v>
      </c>
      <c r="Q46" s="24"/>
      <c r="R46" s="24"/>
      <c r="S46" s="24"/>
      <c r="T46" s="24"/>
      <c r="U46" s="46"/>
      <c r="V46" s="46"/>
      <c r="W46" s="46"/>
      <c r="X46" s="46"/>
      <c r="Y46" s="4"/>
      <c r="Z46" s="4"/>
      <c r="AA46" s="10"/>
      <c r="AB46" s="4"/>
      <c r="AC46" s="4"/>
      <c r="AD46" s="4"/>
      <c r="AE46" s="4"/>
    </row>
    <row r="47" spans="1:31">
      <c r="A47" s="9"/>
      <c r="B47" s="12" t="s">
        <v>44</v>
      </c>
      <c r="C47" s="24" t="s">
        <v>174</v>
      </c>
      <c r="D47" s="24"/>
      <c r="E47" s="24"/>
      <c r="F47" s="45"/>
      <c r="G47" s="45"/>
      <c r="H47" s="45"/>
      <c r="I47" s="45"/>
      <c r="J47" s="45"/>
      <c r="K47" s="45"/>
      <c r="L47" s="45"/>
      <c r="M47" s="45"/>
      <c r="N47" s="10"/>
      <c r="O47" s="12" t="s">
        <v>44</v>
      </c>
      <c r="P47" s="24" t="s">
        <v>175</v>
      </c>
      <c r="Q47" s="24"/>
      <c r="R47" s="24"/>
      <c r="S47" s="24"/>
      <c r="T47" s="24"/>
      <c r="U47" s="46"/>
      <c r="V47" s="46"/>
      <c r="W47" s="46"/>
      <c r="X47" s="46"/>
      <c r="Y47" s="4"/>
      <c r="Z47" s="4"/>
      <c r="AA47" s="10"/>
      <c r="AB47" s="4"/>
      <c r="AC47" s="4"/>
      <c r="AD47" s="4"/>
      <c r="AE47" s="4"/>
    </row>
    <row r="48" spans="1:31">
      <c r="A48" s="9"/>
      <c r="B48" s="12" t="s">
        <v>44</v>
      </c>
      <c r="C48" s="24" t="s">
        <v>176</v>
      </c>
      <c r="D48" s="24"/>
      <c r="E48" s="24"/>
      <c r="F48" s="45"/>
      <c r="G48" s="45"/>
      <c r="H48" s="45"/>
      <c r="I48" s="45"/>
      <c r="J48" s="45"/>
      <c r="K48" s="45"/>
      <c r="L48" s="45"/>
      <c r="M48" s="45"/>
      <c r="N48" s="45"/>
      <c r="O48" s="45"/>
      <c r="P48" s="24"/>
      <c r="Q48" s="24"/>
      <c r="R48" s="24"/>
      <c r="S48" s="24"/>
      <c r="T48" s="24"/>
      <c r="U48" s="46"/>
      <c r="V48" s="46"/>
      <c r="W48" s="46"/>
      <c r="X48" s="46"/>
      <c r="Y48" s="4"/>
      <c r="Z48" s="4"/>
      <c r="AA48" s="10"/>
      <c r="AB48" s="4"/>
      <c r="AC48" s="4"/>
      <c r="AD48" s="4"/>
      <c r="AE48" s="4"/>
    </row>
    <row r="49" spans="1:31">
      <c r="A49" s="9"/>
      <c r="B49" s="12" t="s">
        <v>44</v>
      </c>
      <c r="C49" s="686" t="s">
        <v>177</v>
      </c>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row>
    <row r="50" spans="1:31">
      <c r="A50" s="9"/>
      <c r="B50" s="12" t="s">
        <v>44</v>
      </c>
      <c r="C50" s="24" t="s">
        <v>178</v>
      </c>
      <c r="D50" s="24"/>
      <c r="E50" s="24"/>
      <c r="F50" s="45"/>
      <c r="G50" s="45"/>
      <c r="H50" s="45"/>
      <c r="I50" s="45"/>
      <c r="J50" s="45"/>
      <c r="K50" s="45"/>
      <c r="L50" s="45"/>
      <c r="M50" s="45"/>
      <c r="N50" s="10"/>
      <c r="O50" s="12" t="s">
        <v>44</v>
      </c>
      <c r="P50" s="24" t="s">
        <v>204</v>
      </c>
      <c r="Q50" s="24"/>
      <c r="R50" s="24"/>
      <c r="S50" s="24"/>
      <c r="T50" s="24"/>
      <c r="U50" s="46"/>
      <c r="V50" s="46"/>
      <c r="W50" s="46"/>
      <c r="X50" s="46"/>
      <c r="Y50" s="4"/>
      <c r="Z50" s="4"/>
      <c r="AA50" s="10"/>
      <c r="AB50" s="4"/>
      <c r="AC50" s="4"/>
      <c r="AD50" s="4"/>
      <c r="AE50" s="4"/>
    </row>
    <row r="51" spans="1:31">
      <c r="A51" s="18"/>
      <c r="B51" s="16" t="s">
        <v>44</v>
      </c>
      <c r="C51" s="42" t="s">
        <v>180</v>
      </c>
      <c r="D51" s="42"/>
      <c r="E51" s="42"/>
      <c r="F51" s="43"/>
      <c r="G51" s="43"/>
      <c r="H51" s="43"/>
      <c r="I51" s="43"/>
      <c r="J51" s="43"/>
      <c r="K51" s="43"/>
      <c r="L51" s="43"/>
      <c r="M51" s="43"/>
      <c r="N51" s="43"/>
      <c r="O51" s="43"/>
      <c r="P51" s="42"/>
      <c r="Q51" s="42"/>
      <c r="R51" s="42"/>
      <c r="S51" s="42"/>
      <c r="T51" s="42"/>
      <c r="U51" s="44"/>
      <c r="V51" s="44"/>
      <c r="W51" s="44"/>
      <c r="X51" s="44"/>
      <c r="Y51" s="17"/>
      <c r="Z51" s="17"/>
      <c r="AA51" s="20"/>
      <c r="AB51" s="17"/>
      <c r="AC51" s="17"/>
      <c r="AD51" s="17"/>
      <c r="AE51" s="17"/>
    </row>
    <row r="52" spans="1:31">
      <c r="A52" s="10"/>
      <c r="B52" s="10"/>
      <c r="C52" s="8"/>
      <c r="D52" s="8"/>
      <c r="E52" s="8"/>
      <c r="F52" s="8"/>
      <c r="G52" s="8"/>
      <c r="H52" s="8"/>
      <c r="I52" s="8"/>
      <c r="J52" s="8"/>
      <c r="K52" s="8"/>
      <c r="L52" s="8"/>
      <c r="M52" s="8"/>
      <c r="N52" s="4"/>
      <c r="O52" s="10"/>
      <c r="P52" s="7"/>
      <c r="Q52" s="7"/>
      <c r="R52" s="7"/>
      <c r="S52" s="7"/>
      <c r="T52" s="7"/>
      <c r="U52" s="7"/>
      <c r="V52" s="7"/>
      <c r="W52" s="7"/>
      <c r="X52" s="7"/>
      <c r="Y52" s="7"/>
      <c r="Z52" s="7"/>
      <c r="AA52" s="7"/>
      <c r="AB52" s="6"/>
      <c r="AC52" s="6"/>
      <c r="AD52" s="4"/>
      <c r="AE52" s="4"/>
    </row>
    <row r="53" spans="1:31">
      <c r="A53" s="688" t="s">
        <v>95</v>
      </c>
      <c r="B53" s="688"/>
      <c r="C53" s="688"/>
      <c r="D53" s="688"/>
      <c r="E53" s="688"/>
      <c r="F53" s="688"/>
      <c r="G53" s="749"/>
      <c r="H53" s="749"/>
      <c r="I53" s="749"/>
      <c r="J53" s="749"/>
      <c r="K53" s="749"/>
      <c r="L53" s="749"/>
      <c r="M53" s="749"/>
      <c r="N53" s="749"/>
      <c r="O53" s="749"/>
      <c r="P53" s="749"/>
      <c r="Q53" s="749"/>
      <c r="R53" s="749"/>
      <c r="S53" s="749"/>
      <c r="T53" s="749"/>
      <c r="U53" s="749"/>
      <c r="V53" s="749"/>
      <c r="W53" s="749"/>
      <c r="X53" s="749"/>
      <c r="Y53" s="749"/>
      <c r="Z53" s="749"/>
      <c r="AA53" s="749"/>
      <c r="AB53" s="749"/>
      <c r="AC53" s="749"/>
      <c r="AD53" s="749"/>
      <c r="AE53" s="749"/>
    </row>
    <row r="54" spans="1:31">
      <c r="A54" s="7"/>
      <c r="B54" s="7"/>
      <c r="C54" s="7"/>
      <c r="D54" s="7"/>
      <c r="E54" s="7"/>
      <c r="F54" s="7"/>
      <c r="G54" s="749"/>
      <c r="H54" s="749"/>
      <c r="I54" s="749"/>
      <c r="J54" s="749"/>
      <c r="K54" s="749"/>
      <c r="L54" s="749"/>
      <c r="M54" s="749"/>
      <c r="N54" s="749"/>
      <c r="O54" s="749"/>
      <c r="P54" s="749"/>
      <c r="Q54" s="749"/>
      <c r="R54" s="749"/>
      <c r="S54" s="749"/>
      <c r="T54" s="749"/>
      <c r="U54" s="749"/>
      <c r="V54" s="749"/>
      <c r="W54" s="749"/>
      <c r="X54" s="749"/>
      <c r="Y54" s="749"/>
      <c r="Z54" s="749"/>
      <c r="AA54" s="749"/>
      <c r="AB54" s="749"/>
      <c r="AC54" s="749"/>
      <c r="AD54" s="749"/>
      <c r="AE54" s="749"/>
    </row>
    <row r="55" spans="1:31">
      <c r="A55" s="21"/>
      <c r="B55" s="21"/>
      <c r="C55" s="21"/>
      <c r="D55" s="21"/>
      <c r="E55" s="21"/>
      <c r="F55" s="21"/>
      <c r="G55" s="748"/>
      <c r="H55" s="748"/>
      <c r="I55" s="748"/>
      <c r="J55" s="748"/>
      <c r="K55" s="748"/>
      <c r="L55" s="748"/>
      <c r="M55" s="748"/>
      <c r="N55" s="748"/>
      <c r="O55" s="748"/>
      <c r="P55" s="748"/>
      <c r="Q55" s="748"/>
      <c r="R55" s="748"/>
      <c r="S55" s="748"/>
      <c r="T55" s="748"/>
      <c r="U55" s="748"/>
      <c r="V55" s="748"/>
      <c r="W55" s="748"/>
      <c r="X55" s="748"/>
      <c r="Y55" s="748"/>
      <c r="Z55" s="748"/>
      <c r="AA55" s="748"/>
      <c r="AB55" s="748"/>
      <c r="AC55" s="748"/>
      <c r="AD55" s="748"/>
      <c r="AE55" s="748"/>
    </row>
  </sheetData>
  <mergeCells count="43">
    <mergeCell ref="A18:AE18"/>
    <mergeCell ref="A1:AE1"/>
    <mergeCell ref="A3:AE3"/>
    <mergeCell ref="A5:AE5"/>
    <mergeCell ref="B6:AC6"/>
    <mergeCell ref="A8:AE8"/>
    <mergeCell ref="B9:AE9"/>
    <mergeCell ref="B10:AD10"/>
    <mergeCell ref="A12:AE12"/>
    <mergeCell ref="F13:K13"/>
    <mergeCell ref="A15:AE15"/>
    <mergeCell ref="F16:K16"/>
    <mergeCell ref="C19:Q19"/>
    <mergeCell ref="C20:I20"/>
    <mergeCell ref="M21:T21"/>
    <mergeCell ref="A23:L23"/>
    <mergeCell ref="B24:D24"/>
    <mergeCell ref="F24:H24"/>
    <mergeCell ref="E25:L25"/>
    <mergeCell ref="N25:Q25"/>
    <mergeCell ref="S25:X25"/>
    <mergeCell ref="A27:J27"/>
    <mergeCell ref="C28:F28"/>
    <mergeCell ref="I28:O28"/>
    <mergeCell ref="P28:T28"/>
    <mergeCell ref="A30:M30"/>
    <mergeCell ref="T30:AE30"/>
    <mergeCell ref="C31:G31"/>
    <mergeCell ref="T31:AE31"/>
    <mergeCell ref="C32:G32"/>
    <mergeCell ref="M32:V32"/>
    <mergeCell ref="G55:AE55"/>
    <mergeCell ref="C33:J33"/>
    <mergeCell ref="M33:V33"/>
    <mergeCell ref="A35:AE35"/>
    <mergeCell ref="C36:F36"/>
    <mergeCell ref="C37:F37"/>
    <mergeCell ref="I37:U37"/>
    <mergeCell ref="Y40:Z40"/>
    <mergeCell ref="C49:AE49"/>
    <mergeCell ref="A53:F53"/>
    <mergeCell ref="G53:AE53"/>
    <mergeCell ref="G54:AE54"/>
  </mergeCells>
  <phoneticPr fontId="1"/>
  <dataValidations count="1">
    <dataValidation type="list" allowBlank="1" showInputMessage="1" showErrorMessage="1" sqref="H37 B19:B21 E24 I24 M25 R25 B28 H28 B36:B37 L32:L33 B31:B33 B40 O42 O45:O47 B42:B51 O50" xr:uid="{C711718F-5CA8-46FD-8503-381DFE0B79DE}">
      <formula1>"□,■"</formula1>
    </dataValidation>
  </dataValidations>
  <pageMargins left="0.7" right="0.7" top="0.75" bottom="0.75" header="0.3" footer="0.3"/>
  <pageSetup paperSize="9" scale="73"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7415-5B41-4F46-922D-800C74F653A1}">
  <sheetPr codeName="Sheet41"/>
  <dimension ref="A1:AE48"/>
  <sheetViews>
    <sheetView view="pageBreakPreview" zoomScaleNormal="100" zoomScaleSheetLayoutView="100" workbookViewId="0">
      <selection activeCell="AG42" sqref="AG42"/>
    </sheetView>
  </sheetViews>
  <sheetFormatPr defaultRowHeight="18.75"/>
  <cols>
    <col min="1" max="31" width="2.625" customWidth="1"/>
  </cols>
  <sheetData>
    <row r="1" spans="1:31">
      <c r="A1" s="741" t="s">
        <v>205</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51" t="s">
        <v>206</v>
      </c>
      <c r="B3" s="751"/>
      <c r="C3" s="751"/>
      <c r="D3" s="751"/>
      <c r="E3" s="751"/>
      <c r="F3" s="751"/>
      <c r="G3" s="751"/>
      <c r="H3" s="751"/>
      <c r="I3" s="751"/>
      <c r="J3" s="751"/>
      <c r="K3" s="751"/>
      <c r="L3" s="751"/>
      <c r="M3" s="4"/>
      <c r="N3" s="4"/>
      <c r="O3" s="4"/>
      <c r="P3" s="4"/>
      <c r="Q3" s="4"/>
      <c r="R3" s="4"/>
      <c r="S3" s="4"/>
      <c r="T3" s="4"/>
      <c r="U3" s="4"/>
      <c r="V3" s="4"/>
      <c r="W3" s="4"/>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43" t="s">
        <v>207</v>
      </c>
      <c r="B5" s="743"/>
      <c r="C5" s="743"/>
      <c r="D5" s="743"/>
      <c r="E5" s="743"/>
      <c r="F5" s="743"/>
      <c r="G5" s="743"/>
      <c r="H5" s="743"/>
      <c r="I5" s="743"/>
      <c r="J5" s="743"/>
      <c r="K5" s="743"/>
      <c r="L5" s="743"/>
      <c r="M5" s="4"/>
      <c r="N5" s="4"/>
      <c r="O5" s="4"/>
      <c r="P5" s="4"/>
      <c r="Q5" s="4"/>
      <c r="R5" s="4"/>
      <c r="S5" s="3"/>
      <c r="T5" s="3"/>
      <c r="U5" s="4"/>
      <c r="V5" s="4"/>
      <c r="W5" s="10"/>
      <c r="X5" s="4"/>
      <c r="Y5" s="4"/>
      <c r="Z5" s="4"/>
      <c r="AA5" s="4"/>
      <c r="AB5" s="4"/>
      <c r="AC5" s="4"/>
      <c r="AD5" s="4"/>
      <c r="AE5" s="3"/>
    </row>
    <row r="6" spans="1:31">
      <c r="A6" s="17"/>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17"/>
      <c r="AE6" s="17"/>
    </row>
    <row r="7" spans="1:31">
      <c r="A7" s="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4"/>
      <c r="AE7" s="4"/>
    </row>
    <row r="8" spans="1:31">
      <c r="A8" s="688" t="s">
        <v>208</v>
      </c>
      <c r="B8" s="688"/>
      <c r="C8" s="688"/>
      <c r="D8" s="688"/>
      <c r="E8" s="688"/>
      <c r="F8" s="688"/>
      <c r="G8" s="688"/>
      <c r="H8" s="688"/>
      <c r="I8" s="688"/>
      <c r="J8" s="688"/>
      <c r="K8" s="688"/>
      <c r="L8" s="688"/>
      <c r="M8" s="688"/>
      <c r="N8" s="688"/>
      <c r="O8" s="688"/>
      <c r="P8" s="688"/>
      <c r="Q8" s="688"/>
      <c r="R8" s="4"/>
      <c r="S8" s="4"/>
      <c r="T8" s="4"/>
      <c r="U8" s="4"/>
      <c r="V8" s="10"/>
      <c r="W8" s="10"/>
      <c r="X8" s="4"/>
      <c r="Y8" s="4"/>
      <c r="Z8" s="4"/>
      <c r="AA8" s="4"/>
      <c r="AB8" s="4"/>
      <c r="AC8" s="4"/>
      <c r="AD8" s="4"/>
      <c r="AE8" s="4"/>
    </row>
    <row r="9" spans="1:31">
      <c r="A9" s="7"/>
      <c r="B9" s="7" t="s">
        <v>209</v>
      </c>
      <c r="C9" s="7"/>
      <c r="D9" s="7"/>
      <c r="E9" s="7"/>
      <c r="F9" s="7"/>
      <c r="G9" s="7"/>
      <c r="H9" s="7"/>
      <c r="I9" s="7"/>
      <c r="J9" s="7"/>
      <c r="K9" s="7"/>
      <c r="L9" s="7"/>
      <c r="M9" s="7"/>
      <c r="N9" s="7"/>
      <c r="O9" s="7"/>
      <c r="P9" s="7"/>
      <c r="Q9" s="7"/>
      <c r="R9" s="4"/>
      <c r="S9" s="4"/>
      <c r="T9" s="4"/>
      <c r="U9" s="4"/>
      <c r="V9" s="10"/>
      <c r="W9" s="10"/>
      <c r="X9" s="4"/>
      <c r="Y9" s="4"/>
      <c r="Z9" s="4"/>
      <c r="AA9" s="4"/>
      <c r="AB9" s="4"/>
      <c r="AC9" s="4"/>
      <c r="AD9" s="4"/>
      <c r="AE9" s="4"/>
    </row>
    <row r="10" spans="1:31">
      <c r="A10" s="26"/>
      <c r="B10" s="758"/>
      <c r="C10" s="758"/>
      <c r="D10" s="758"/>
      <c r="E10" s="758"/>
      <c r="F10" s="758"/>
      <c r="G10" s="758"/>
      <c r="H10" s="758"/>
      <c r="I10" s="758"/>
      <c r="J10" s="758"/>
      <c r="K10" s="758"/>
      <c r="L10" s="758"/>
      <c r="M10" s="758"/>
      <c r="N10" s="758"/>
      <c r="O10" s="758"/>
      <c r="P10" s="758"/>
      <c r="Q10" s="758"/>
      <c r="R10" s="758"/>
      <c r="S10" s="758"/>
      <c r="T10" s="758"/>
      <c r="U10" s="758"/>
      <c r="V10" s="758"/>
      <c r="W10" s="758"/>
      <c r="X10" s="758"/>
      <c r="Y10" s="758"/>
      <c r="Z10" s="758"/>
      <c r="AA10" s="758"/>
      <c r="AB10" s="758"/>
      <c r="AC10" s="758"/>
      <c r="AD10" s="17"/>
      <c r="AE10" s="17"/>
    </row>
    <row r="11" spans="1:31">
      <c r="A11" s="4"/>
      <c r="B11" s="8"/>
      <c r="C11" s="8"/>
      <c r="D11" s="8"/>
      <c r="E11" s="8"/>
      <c r="F11" s="8"/>
      <c r="G11" s="8"/>
      <c r="H11" s="8"/>
      <c r="I11" s="8"/>
      <c r="J11" s="8"/>
      <c r="K11" s="8"/>
      <c r="L11" s="8"/>
      <c r="M11" s="8"/>
      <c r="N11" s="8"/>
      <c r="O11" s="8"/>
      <c r="P11" s="8"/>
      <c r="Q11" s="8"/>
      <c r="R11" s="8"/>
      <c r="S11" s="8"/>
      <c r="T11" s="8"/>
      <c r="U11" s="4"/>
      <c r="V11" s="4"/>
      <c r="W11" s="4"/>
      <c r="X11" s="4"/>
      <c r="Y11" s="4"/>
      <c r="Z11" s="4"/>
      <c r="AA11" s="4"/>
      <c r="AB11" s="4"/>
      <c r="AC11" s="4"/>
      <c r="AD11" s="4"/>
      <c r="AE11" s="4"/>
    </row>
    <row r="12" spans="1:31">
      <c r="A12" s="688" t="s">
        <v>210</v>
      </c>
      <c r="B12" s="688"/>
      <c r="C12" s="688"/>
      <c r="D12" s="688"/>
      <c r="E12" s="688"/>
      <c r="F12" s="688"/>
      <c r="G12" s="688"/>
      <c r="H12" s="688"/>
      <c r="I12" s="688"/>
      <c r="J12" s="688"/>
      <c r="K12" s="688"/>
      <c r="L12" s="688"/>
      <c r="M12" s="688"/>
      <c r="N12" s="688"/>
      <c r="O12" s="4"/>
      <c r="P12" s="4"/>
      <c r="Q12" s="10"/>
      <c r="R12" s="4"/>
      <c r="S12" s="4"/>
      <c r="T12" s="4"/>
      <c r="U12" s="4"/>
      <c r="V12" s="10"/>
      <c r="W12" s="10"/>
      <c r="X12" s="4"/>
      <c r="Y12" s="4"/>
      <c r="Z12" s="4"/>
      <c r="AA12" s="4"/>
      <c r="AB12" s="4"/>
      <c r="AC12" s="4"/>
      <c r="AD12" s="4"/>
      <c r="AE12" s="4"/>
    </row>
    <row r="13" spans="1:31">
      <c r="A13" s="26"/>
      <c r="B13" s="17"/>
      <c r="C13" s="17"/>
      <c r="D13" s="17"/>
      <c r="E13" s="17"/>
      <c r="F13" s="729"/>
      <c r="G13" s="729"/>
      <c r="H13" s="729"/>
      <c r="I13" s="729"/>
      <c r="J13" s="729"/>
      <c r="K13" s="729"/>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8" t="s">
        <v>211</v>
      </c>
      <c r="B15" s="688"/>
      <c r="C15" s="688"/>
      <c r="D15" s="688"/>
      <c r="E15" s="688"/>
      <c r="F15" s="688"/>
      <c r="G15" s="688"/>
      <c r="H15" s="688"/>
      <c r="I15" s="688"/>
      <c r="J15" s="688"/>
      <c r="K15" s="688"/>
      <c r="L15" s="688"/>
      <c r="M15" s="688"/>
      <c r="N15" s="688"/>
      <c r="O15" s="688"/>
      <c r="P15" s="6"/>
      <c r="Q15" s="6"/>
      <c r="R15" s="4"/>
      <c r="S15" s="4"/>
      <c r="T15" s="4"/>
      <c r="U15" s="4"/>
      <c r="V15" s="4"/>
      <c r="W15" s="10"/>
      <c r="X15" s="4"/>
      <c r="Y15" s="4"/>
      <c r="Z15" s="4"/>
      <c r="AA15" s="4"/>
      <c r="AB15" s="3"/>
      <c r="AC15" s="3"/>
      <c r="AD15" s="3"/>
      <c r="AE15" s="3"/>
    </row>
    <row r="16" spans="1:31">
      <c r="A16" s="26"/>
      <c r="B16" s="26"/>
      <c r="C16" s="26"/>
      <c r="D16" s="26"/>
      <c r="E16" s="26"/>
      <c r="F16" s="752"/>
      <c r="G16" s="752"/>
      <c r="H16" s="752"/>
      <c r="I16" s="752"/>
      <c r="J16" s="752"/>
      <c r="K16" s="752"/>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8" t="s">
        <v>190</v>
      </c>
      <c r="B18" s="688"/>
      <c r="C18" s="688"/>
      <c r="D18" s="688"/>
      <c r="E18" s="688"/>
      <c r="F18" s="688"/>
      <c r="G18" s="688"/>
      <c r="H18" s="688"/>
      <c r="I18" s="688"/>
      <c r="J18" s="688"/>
      <c r="K18" s="688"/>
      <c r="L18" s="688"/>
      <c r="M18" s="688"/>
      <c r="N18" s="688"/>
      <c r="O18" s="688"/>
      <c r="P18" s="688"/>
      <c r="Q18" s="688"/>
      <c r="R18" s="688"/>
      <c r="S18" s="688"/>
      <c r="T18" s="688"/>
      <c r="U18" s="688"/>
      <c r="V18" s="6"/>
      <c r="W18" s="10"/>
      <c r="X18" s="4"/>
      <c r="Y18" s="6"/>
      <c r="Z18" s="6"/>
      <c r="AA18" s="6"/>
      <c r="AB18" s="6"/>
      <c r="AC18" s="6"/>
      <c r="AD18" s="6"/>
      <c r="AE18" s="3"/>
    </row>
    <row r="19" spans="1:31">
      <c r="A19" s="10"/>
      <c r="B19" s="12" t="s">
        <v>44</v>
      </c>
      <c r="C19" s="688" t="s">
        <v>110</v>
      </c>
      <c r="D19" s="688"/>
      <c r="E19" s="688"/>
      <c r="F19" s="688"/>
      <c r="G19" s="24"/>
      <c r="H19" s="24"/>
      <c r="I19" s="24"/>
      <c r="J19" s="3"/>
      <c r="K19" s="4"/>
      <c r="L19" s="4"/>
      <c r="M19" s="3"/>
      <c r="N19" s="4"/>
      <c r="O19" s="4"/>
      <c r="P19" s="4"/>
      <c r="Q19" s="4"/>
      <c r="R19" s="6"/>
      <c r="S19" s="10"/>
      <c r="T19" s="6"/>
      <c r="U19" s="6"/>
      <c r="V19" s="6"/>
      <c r="W19" s="6"/>
      <c r="X19" s="6"/>
      <c r="Y19" s="6"/>
      <c r="Z19" s="6"/>
      <c r="AA19" s="6"/>
      <c r="AB19" s="6"/>
      <c r="AC19" s="6"/>
      <c r="AD19" s="6"/>
      <c r="AE19" s="3"/>
    </row>
    <row r="20" spans="1:31">
      <c r="A20" s="10"/>
      <c r="B20" s="12" t="s">
        <v>24</v>
      </c>
      <c r="C20" s="688" t="s">
        <v>111</v>
      </c>
      <c r="D20" s="688"/>
      <c r="E20" s="688"/>
      <c r="F20" s="688"/>
      <c r="G20" s="24"/>
      <c r="H20" s="24"/>
      <c r="I20" s="24"/>
      <c r="J20" s="3"/>
      <c r="K20" s="4"/>
      <c r="L20" s="4"/>
      <c r="M20" s="3"/>
      <c r="N20" s="4"/>
      <c r="O20" s="4"/>
      <c r="P20" s="4"/>
      <c r="Q20" s="4"/>
      <c r="R20" s="6"/>
      <c r="S20" s="10"/>
      <c r="T20" s="6"/>
      <c r="U20" s="6"/>
      <c r="V20" s="6"/>
      <c r="W20" s="6"/>
      <c r="X20" s="6"/>
      <c r="Y20" s="6"/>
      <c r="Z20" s="6"/>
      <c r="AA20" s="6"/>
      <c r="AB20" s="6"/>
      <c r="AC20" s="6"/>
      <c r="AD20" s="6"/>
      <c r="AE20" s="3"/>
    </row>
    <row r="21" spans="1:31">
      <c r="A21" s="10"/>
      <c r="B21" s="12" t="s">
        <v>24</v>
      </c>
      <c r="C21" s="8" t="str">
        <f>IF($AG$3="10月1日から誘導仕様基準施行前まで","","誘導仕様基準")</f>
        <v>誘導仕様基準</v>
      </c>
      <c r="D21" s="7"/>
      <c r="E21" s="7"/>
      <c r="F21" s="7"/>
      <c r="G21" s="24"/>
      <c r="H21" s="24"/>
      <c r="I21" s="24"/>
      <c r="J21" s="3"/>
      <c r="K21" s="4"/>
      <c r="L21" s="4"/>
      <c r="M21" s="3"/>
      <c r="N21" s="4"/>
      <c r="O21" s="4"/>
      <c r="P21" s="4"/>
      <c r="Q21" s="4"/>
      <c r="R21" s="6"/>
      <c r="S21" s="10"/>
      <c r="T21" s="6"/>
      <c r="U21" s="6"/>
      <c r="V21" s="6"/>
      <c r="W21" s="6"/>
      <c r="X21" s="6"/>
      <c r="Y21" s="6"/>
      <c r="Z21" s="6"/>
      <c r="AA21" s="6"/>
      <c r="AB21" s="6"/>
      <c r="AC21" s="6"/>
      <c r="AD21" s="6"/>
      <c r="AE21" s="3"/>
    </row>
    <row r="22" spans="1:31">
      <c r="A22" s="20"/>
      <c r="B22" s="16" t="s">
        <v>44</v>
      </c>
      <c r="C22" s="39" t="s">
        <v>108</v>
      </c>
      <c r="D22" s="20"/>
      <c r="E22" s="20"/>
      <c r="F22" s="20"/>
      <c r="G22" s="20"/>
      <c r="H22" s="20"/>
      <c r="I22" s="20"/>
      <c r="J22" s="20"/>
      <c r="K22" s="20"/>
      <c r="L22" s="17" t="s">
        <v>32</v>
      </c>
      <c r="M22" s="732"/>
      <c r="N22" s="732"/>
      <c r="O22" s="732"/>
      <c r="P22" s="732"/>
      <c r="Q22" s="732"/>
      <c r="R22" s="732"/>
      <c r="S22" s="732"/>
      <c r="T22" s="732"/>
      <c r="U22" s="19" t="s">
        <v>35</v>
      </c>
      <c r="V22" s="26"/>
      <c r="W22" s="26"/>
      <c r="X22" s="26"/>
      <c r="Y22" s="26"/>
      <c r="Z22" s="26"/>
      <c r="AA22" s="26"/>
      <c r="AB22" s="26"/>
      <c r="AC22" s="26"/>
      <c r="AD22" s="26"/>
      <c r="AE22" s="19"/>
    </row>
    <row r="23" spans="1:31">
      <c r="A23" s="10"/>
      <c r="B23" s="10"/>
      <c r="C23" s="7"/>
      <c r="D23" s="7"/>
      <c r="E23" s="7"/>
      <c r="F23" s="7"/>
      <c r="G23" s="24"/>
      <c r="H23" s="24"/>
      <c r="I23" s="24"/>
      <c r="J23" s="3"/>
      <c r="K23" s="4"/>
      <c r="L23" s="4"/>
      <c r="M23" s="3"/>
      <c r="N23" s="4"/>
      <c r="O23" s="4"/>
      <c r="P23" s="4"/>
      <c r="Q23" s="4"/>
      <c r="R23" s="6"/>
      <c r="S23" s="10"/>
      <c r="T23" s="6"/>
      <c r="U23" s="6"/>
      <c r="V23" s="6"/>
      <c r="W23" s="6"/>
      <c r="X23" s="6"/>
      <c r="Y23" s="6"/>
      <c r="Z23" s="6"/>
      <c r="AA23" s="6"/>
      <c r="AB23" s="6"/>
      <c r="AC23" s="6"/>
      <c r="AD23" s="6"/>
      <c r="AE23" s="3"/>
    </row>
    <row r="24" spans="1:31">
      <c r="A24" s="688" t="s">
        <v>191</v>
      </c>
      <c r="B24" s="688"/>
      <c r="C24" s="688"/>
      <c r="D24" s="688"/>
      <c r="E24" s="688"/>
      <c r="F24" s="688"/>
      <c r="G24" s="688"/>
      <c r="H24" s="688"/>
      <c r="I24" s="688"/>
      <c r="J24" s="688"/>
      <c r="K24" s="688"/>
      <c r="L24" s="3"/>
      <c r="M24" s="3"/>
      <c r="N24" s="4"/>
      <c r="O24" s="4"/>
      <c r="P24" s="4"/>
      <c r="Q24" s="6"/>
      <c r="R24" s="6"/>
      <c r="S24" s="10"/>
      <c r="T24" s="6"/>
      <c r="U24" s="6"/>
      <c r="V24" s="6"/>
      <c r="W24" s="10"/>
      <c r="X24" s="4"/>
      <c r="Y24" s="6"/>
      <c r="Z24" s="6"/>
      <c r="AA24" s="6"/>
      <c r="AB24" s="6"/>
      <c r="AC24" s="6"/>
      <c r="AD24" s="6"/>
      <c r="AE24" s="3"/>
    </row>
    <row r="25" spans="1:31">
      <c r="A25" s="10"/>
      <c r="B25" s="756" t="s">
        <v>212</v>
      </c>
      <c r="C25" s="756"/>
      <c r="D25" s="756"/>
      <c r="E25" s="12" t="s">
        <v>24</v>
      </c>
      <c r="F25" s="743" t="s">
        <v>118</v>
      </c>
      <c r="G25" s="743"/>
      <c r="H25" s="743"/>
      <c r="I25" s="12" t="s">
        <v>24</v>
      </c>
      <c r="J25" s="4" t="s">
        <v>213</v>
      </c>
      <c r="K25" s="4"/>
      <c r="L25" s="4"/>
      <c r="M25" s="4"/>
      <c r="N25" s="757"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O25" s="757"/>
      <c r="P25" s="757"/>
      <c r="Q25" s="757"/>
      <c r="R25" s="757"/>
      <c r="S25" s="757"/>
      <c r="T25" s="757"/>
      <c r="U25" s="757"/>
      <c r="V25" s="757"/>
      <c r="W25" s="757"/>
      <c r="X25" s="757"/>
      <c r="Y25" s="757"/>
      <c r="Z25" s="757"/>
      <c r="AA25" s="757"/>
      <c r="AB25" s="757"/>
      <c r="AC25" s="757"/>
      <c r="AD25" s="757"/>
      <c r="AE25" s="757"/>
    </row>
    <row r="26" spans="1:31">
      <c r="A26" s="10"/>
      <c r="B26" s="10"/>
      <c r="C26" s="10"/>
      <c r="D26" s="10"/>
      <c r="E26" s="688" t="s">
        <v>126</v>
      </c>
      <c r="F26" s="688"/>
      <c r="G26" s="688"/>
      <c r="H26" s="688"/>
      <c r="I26" s="688"/>
      <c r="J26" s="688"/>
      <c r="K26" s="743" t="s">
        <v>127</v>
      </c>
      <c r="L26" s="743"/>
      <c r="M26" s="12" t="s">
        <v>24</v>
      </c>
      <c r="N26" s="741" t="s">
        <v>128</v>
      </c>
      <c r="O26" s="741"/>
      <c r="P26" s="741"/>
      <c r="Q26" s="741"/>
      <c r="R26" s="741"/>
      <c r="S26" s="12" t="s">
        <v>24</v>
      </c>
      <c r="T26" s="743" t="s">
        <v>129</v>
      </c>
      <c r="U26" s="743"/>
      <c r="V26" s="743"/>
      <c r="W26" s="743"/>
      <c r="X26" s="743"/>
      <c r="Y26" s="743"/>
      <c r="Z26" s="3"/>
      <c r="AA26" s="4"/>
      <c r="AB26" s="4"/>
      <c r="AC26" s="4"/>
      <c r="AD26" s="4"/>
      <c r="AE26" s="4"/>
    </row>
    <row r="27" spans="1:31">
      <c r="A27" s="10"/>
      <c r="B27" s="10"/>
      <c r="C27" s="10"/>
      <c r="D27" s="10"/>
      <c r="E27" s="688" t="s">
        <v>130</v>
      </c>
      <c r="F27" s="688"/>
      <c r="G27" s="688"/>
      <c r="H27" s="688"/>
      <c r="I27" s="688"/>
      <c r="J27" s="688"/>
      <c r="K27" s="743" t="s">
        <v>127</v>
      </c>
      <c r="L27" s="743"/>
      <c r="M27" s="12" t="s">
        <v>24</v>
      </c>
      <c r="N27" s="741" t="s">
        <v>128</v>
      </c>
      <c r="O27" s="741"/>
      <c r="P27" s="741"/>
      <c r="Q27" s="741"/>
      <c r="R27" s="741"/>
      <c r="S27" s="12" t="s">
        <v>24</v>
      </c>
      <c r="T27" s="743" t="s">
        <v>129</v>
      </c>
      <c r="U27" s="743"/>
      <c r="V27" s="743"/>
      <c r="W27" s="743"/>
      <c r="X27" s="743"/>
      <c r="Y27" s="743"/>
      <c r="Z27" s="3"/>
      <c r="AA27" s="4"/>
      <c r="AB27" s="4"/>
      <c r="AC27" s="4"/>
      <c r="AD27" s="4"/>
      <c r="AE27" s="4"/>
    </row>
    <row r="28" spans="1:31">
      <c r="A28" s="26"/>
      <c r="B28" s="753" t="s">
        <v>214</v>
      </c>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row>
    <row r="29" spans="1:3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1:31">
      <c r="A30" s="688" t="s">
        <v>195</v>
      </c>
      <c r="B30" s="688"/>
      <c r="C30" s="688"/>
      <c r="D30" s="688"/>
      <c r="E30" s="688"/>
      <c r="F30" s="688"/>
      <c r="G30" s="688"/>
      <c r="H30" s="688"/>
      <c r="I30" s="688"/>
      <c r="J30" s="688"/>
      <c r="K30" s="6"/>
      <c r="L30" s="6"/>
      <c r="M30" s="6"/>
      <c r="N30" s="6"/>
      <c r="O30" s="6"/>
      <c r="P30" s="6"/>
      <c r="Q30" s="6"/>
      <c r="R30" s="6"/>
      <c r="S30" s="6"/>
      <c r="T30" s="6"/>
      <c r="U30" s="6"/>
      <c r="V30" s="6"/>
      <c r="W30" s="10"/>
      <c r="X30" s="4"/>
      <c r="Y30" s="4"/>
      <c r="Z30" s="4"/>
      <c r="AA30" s="4"/>
      <c r="AB30" s="4"/>
      <c r="AC30" s="4"/>
      <c r="AD30" s="4"/>
      <c r="AE30" s="4"/>
    </row>
    <row r="31" spans="1:31">
      <c r="A31" s="20"/>
      <c r="B31" s="16" t="s">
        <v>44</v>
      </c>
      <c r="C31" s="744" t="s">
        <v>136</v>
      </c>
      <c r="D31" s="744"/>
      <c r="E31" s="744"/>
      <c r="F31" s="744"/>
      <c r="G31" s="17"/>
      <c r="H31" s="16" t="s">
        <v>44</v>
      </c>
      <c r="I31" s="744" t="s">
        <v>215</v>
      </c>
      <c r="J31" s="744"/>
      <c r="K31" s="744"/>
      <c r="L31" s="744"/>
      <c r="M31" s="744"/>
      <c r="N31" s="744"/>
      <c r="O31" s="744"/>
      <c r="P31" s="744"/>
      <c r="Q31" s="754"/>
      <c r="R31" s="754"/>
      <c r="S31" s="754"/>
      <c r="T31" s="754"/>
      <c r="U31" s="755" t="s">
        <v>35</v>
      </c>
      <c r="V31" s="755"/>
      <c r="W31" s="17"/>
      <c r="X31" s="17"/>
      <c r="Y31" s="17"/>
      <c r="Z31" s="17"/>
      <c r="AA31" s="17"/>
      <c r="AB31" s="17"/>
      <c r="AC31" s="17"/>
      <c r="AD31" s="19"/>
      <c r="AE31" s="17"/>
    </row>
    <row r="32" spans="1:31">
      <c r="A32" s="10"/>
      <c r="B32" s="10"/>
      <c r="C32" s="8"/>
      <c r="D32" s="8"/>
      <c r="E32" s="8"/>
      <c r="F32" s="8"/>
      <c r="G32" s="4"/>
      <c r="H32" s="10"/>
      <c r="I32" s="8"/>
      <c r="J32" s="8"/>
      <c r="K32" s="8"/>
      <c r="L32" s="8"/>
      <c r="M32" s="8"/>
      <c r="N32" s="8"/>
      <c r="O32" s="8"/>
      <c r="P32" s="8"/>
      <c r="Q32" s="3"/>
      <c r="R32" s="3"/>
      <c r="S32" s="3"/>
      <c r="T32" s="3"/>
      <c r="U32" s="3"/>
      <c r="V32" s="3"/>
      <c r="W32" s="4"/>
      <c r="X32" s="4"/>
      <c r="Y32" s="4"/>
      <c r="Z32" s="4"/>
      <c r="AA32" s="4"/>
      <c r="AB32" s="4"/>
      <c r="AC32" s="4"/>
      <c r="AD32" s="3"/>
      <c r="AE32" s="4"/>
    </row>
    <row r="33" spans="1:31">
      <c r="A33" s="24" t="s">
        <v>216</v>
      </c>
      <c r="B33" s="24"/>
      <c r="C33" s="24"/>
      <c r="D33" s="24"/>
      <c r="E33" s="24"/>
      <c r="F33" s="24"/>
      <c r="G33" s="24"/>
      <c r="H33" s="24"/>
      <c r="I33" s="24"/>
      <c r="J33" s="24"/>
      <c r="K33" s="24"/>
      <c r="L33" s="24"/>
      <c r="M33" s="24"/>
      <c r="N33" s="24"/>
      <c r="O33" s="24"/>
      <c r="P33" s="24"/>
      <c r="Q33" s="24"/>
      <c r="R33" s="24"/>
      <c r="S33" s="24"/>
      <c r="T33" s="24"/>
      <c r="U33" s="40"/>
      <c r="V33" s="40"/>
      <c r="W33" s="40"/>
      <c r="X33" s="40"/>
      <c r="Y33" s="40"/>
      <c r="Z33" s="40"/>
      <c r="AA33" s="40"/>
      <c r="AB33" s="40"/>
      <c r="AC33" s="40"/>
      <c r="AD33" s="40"/>
      <c r="AE33" s="40"/>
    </row>
    <row r="34" spans="1:31">
      <c r="A34" s="24"/>
      <c r="B34" s="40" t="s">
        <v>146</v>
      </c>
      <c r="C34" s="9"/>
      <c r="D34" s="24"/>
      <c r="E34" s="24"/>
      <c r="F34" s="24"/>
      <c r="G34" s="24"/>
      <c r="H34" s="24"/>
      <c r="I34" s="24"/>
      <c r="J34" s="24"/>
      <c r="K34" s="24"/>
      <c r="L34" s="24"/>
      <c r="M34" s="24"/>
      <c r="N34" s="24"/>
      <c r="O34" s="24"/>
      <c r="P34" s="24"/>
      <c r="Q34" s="24"/>
      <c r="R34" s="24"/>
      <c r="S34" s="24"/>
      <c r="T34" s="24"/>
      <c r="U34" s="40"/>
      <c r="V34" s="56"/>
      <c r="W34" s="56"/>
      <c r="X34" s="56"/>
      <c r="Y34" s="56"/>
      <c r="Z34" s="56"/>
      <c r="AA34" s="56"/>
      <c r="AB34" s="56"/>
      <c r="AC34" s="56"/>
      <c r="AD34" s="56"/>
      <c r="AE34" s="56"/>
    </row>
    <row r="35" spans="1:31">
      <c r="A35" s="9"/>
      <c r="B35" s="12" t="s">
        <v>24</v>
      </c>
      <c r="C35" s="8" t="s">
        <v>149</v>
      </c>
      <c r="D35" s="57"/>
      <c r="E35" s="57"/>
      <c r="F35" s="57"/>
      <c r="G35" s="57"/>
      <c r="H35" s="23"/>
      <c r="I35" s="23"/>
      <c r="J35" s="23"/>
      <c r="K35" s="23"/>
      <c r="L35" s="23"/>
      <c r="M35" s="23"/>
      <c r="N35" s="23"/>
      <c r="O35" s="23"/>
      <c r="P35" s="23"/>
      <c r="Q35" s="23"/>
      <c r="R35" s="23"/>
      <c r="S35" s="23"/>
      <c r="T35" s="23"/>
      <c r="U35" s="13"/>
      <c r="V35" s="58"/>
      <c r="W35" s="58"/>
      <c r="X35" s="58"/>
      <c r="Y35" s="58"/>
      <c r="Z35" s="58"/>
      <c r="AA35" s="58"/>
      <c r="AB35" s="58"/>
      <c r="AC35" s="58"/>
      <c r="AD35" s="58"/>
      <c r="AE35" s="58"/>
    </row>
    <row r="36" spans="1:31">
      <c r="A36" s="9"/>
      <c r="B36" s="12" t="s">
        <v>24</v>
      </c>
      <c r="C36" s="743" t="s">
        <v>150</v>
      </c>
      <c r="D36" s="743"/>
      <c r="E36" s="743"/>
      <c r="F36" s="743"/>
      <c r="G36" s="743"/>
      <c r="H36" s="743"/>
      <c r="I36" s="743"/>
      <c r="J36" s="743"/>
      <c r="K36" s="743"/>
      <c r="L36" s="743"/>
      <c r="M36" s="743"/>
      <c r="N36" s="743"/>
      <c r="O36" s="743"/>
      <c r="P36" s="41"/>
      <c r="Q36" s="41"/>
      <c r="R36" s="12" t="s">
        <v>24</v>
      </c>
      <c r="S36" s="743" t="s">
        <v>217</v>
      </c>
      <c r="T36" s="743"/>
      <c r="U36" s="743"/>
      <c r="V36" s="743"/>
      <c r="W36" s="743"/>
      <c r="X36" s="743"/>
      <c r="Y36" s="743"/>
      <c r="Z36" s="743"/>
      <c r="AA36" s="743"/>
      <c r="AB36" s="743"/>
      <c r="AC36" s="743"/>
      <c r="AD36" s="743"/>
      <c r="AE36" s="743"/>
    </row>
    <row r="37" spans="1:31">
      <c r="A37" s="18"/>
      <c r="B37" s="16" t="s">
        <v>24</v>
      </c>
      <c r="C37" s="744" t="s">
        <v>151</v>
      </c>
      <c r="D37" s="744"/>
      <c r="E37" s="744"/>
      <c r="F37" s="744"/>
      <c r="G37" s="744"/>
      <c r="H37" s="744"/>
      <c r="I37" s="744"/>
      <c r="J37" s="744"/>
      <c r="K37" s="744"/>
      <c r="L37" s="744"/>
      <c r="M37" s="744"/>
      <c r="N37" s="744"/>
      <c r="O37" s="744"/>
      <c r="P37" s="744"/>
      <c r="Q37" s="59"/>
      <c r="R37" s="16" t="s">
        <v>24</v>
      </c>
      <c r="S37" s="744" t="s">
        <v>152</v>
      </c>
      <c r="T37" s="744"/>
      <c r="U37" s="744"/>
      <c r="V37" s="744"/>
      <c r="W37" s="744"/>
      <c r="X37" s="744"/>
      <c r="Y37" s="744"/>
      <c r="Z37" s="16" t="s">
        <v>44</v>
      </c>
      <c r="AA37" s="744" t="s">
        <v>140</v>
      </c>
      <c r="AB37" s="744"/>
      <c r="AC37" s="744"/>
      <c r="AD37" s="744"/>
      <c r="AE37" s="744"/>
    </row>
    <row r="38" spans="1:31">
      <c r="A38" s="10"/>
      <c r="B38" s="10"/>
      <c r="C38" s="8"/>
      <c r="D38" s="8"/>
      <c r="E38" s="8"/>
      <c r="F38" s="8"/>
      <c r="G38" s="4"/>
      <c r="H38" s="10"/>
      <c r="I38" s="8"/>
      <c r="J38" s="8"/>
      <c r="K38" s="8"/>
      <c r="L38" s="8"/>
      <c r="M38" s="8"/>
      <c r="N38" s="24"/>
      <c r="O38" s="24"/>
      <c r="P38" s="24"/>
      <c r="Q38" s="3"/>
      <c r="R38" s="3"/>
      <c r="S38" s="3"/>
      <c r="T38" s="3"/>
      <c r="U38" s="3"/>
      <c r="V38" s="3"/>
      <c r="W38" s="4"/>
      <c r="X38" s="4"/>
      <c r="Y38" s="4"/>
      <c r="Z38" s="4"/>
      <c r="AA38" s="4"/>
      <c r="AB38" s="4"/>
      <c r="AC38" s="4"/>
      <c r="AD38" s="3"/>
      <c r="AE38" s="4"/>
    </row>
    <row r="39" spans="1:31">
      <c r="A39" s="661" t="s">
        <v>218</v>
      </c>
      <c r="B39" s="661"/>
      <c r="C39" s="661"/>
      <c r="D39" s="661"/>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row>
    <row r="40" spans="1:31">
      <c r="A40" s="10"/>
      <c r="B40" s="12" t="s">
        <v>24</v>
      </c>
      <c r="C40" s="743" t="s">
        <v>140</v>
      </c>
      <c r="D40" s="743"/>
      <c r="E40" s="743"/>
      <c r="F40" s="743"/>
      <c r="G40" s="4"/>
      <c r="H40" s="9"/>
      <c r="I40" s="9"/>
      <c r="J40" s="9"/>
      <c r="K40" s="9"/>
      <c r="L40" s="9"/>
      <c r="M40" s="10"/>
      <c r="N40" s="10"/>
      <c r="O40" s="10"/>
      <c r="P40" s="6"/>
      <c r="Q40" s="6"/>
      <c r="R40" s="6"/>
      <c r="S40" s="6"/>
      <c r="T40" s="6"/>
      <c r="U40" s="6"/>
      <c r="V40" s="10"/>
      <c r="W40" s="6"/>
      <c r="X40" s="6"/>
      <c r="Y40" s="6"/>
      <c r="Z40" s="6"/>
      <c r="AA40" s="6"/>
      <c r="AB40" s="6"/>
      <c r="AC40" s="6"/>
      <c r="AD40" s="4"/>
      <c r="AE40" s="4"/>
    </row>
    <row r="41" spans="1:31">
      <c r="A41" s="20"/>
      <c r="B41" s="16" t="s">
        <v>24</v>
      </c>
      <c r="C41" s="744" t="s">
        <v>160</v>
      </c>
      <c r="D41" s="744"/>
      <c r="E41" s="744"/>
      <c r="F41" s="744"/>
      <c r="G41" s="17"/>
      <c r="H41" s="16" t="s">
        <v>24</v>
      </c>
      <c r="I41" s="689" t="s">
        <v>202</v>
      </c>
      <c r="J41" s="689"/>
      <c r="K41" s="689"/>
      <c r="L41" s="689"/>
      <c r="M41" s="689"/>
      <c r="N41" s="689"/>
      <c r="O41" s="689"/>
      <c r="P41" s="689"/>
      <c r="Q41" s="689"/>
      <c r="R41" s="689"/>
      <c r="S41" s="689"/>
      <c r="T41" s="689"/>
      <c r="U41" s="689"/>
      <c r="V41" s="18"/>
      <c r="W41" s="18"/>
      <c r="X41" s="18"/>
      <c r="Y41" s="18"/>
      <c r="Z41" s="18"/>
      <c r="AA41" s="18"/>
      <c r="AB41" s="26"/>
      <c r="AC41" s="26"/>
      <c r="AD41" s="17"/>
      <c r="AE41" s="17"/>
    </row>
    <row r="42" spans="1:31">
      <c r="A42" s="10"/>
      <c r="B42" s="8"/>
      <c r="C42" s="8"/>
      <c r="D42" s="8"/>
      <c r="E42" s="8"/>
      <c r="F42" s="8"/>
      <c r="G42" s="10"/>
      <c r="H42" s="8"/>
      <c r="I42" s="8"/>
      <c r="J42" s="8"/>
      <c r="K42" s="8"/>
      <c r="L42" s="8"/>
      <c r="M42" s="8"/>
      <c r="N42" s="13"/>
      <c r="O42" s="4"/>
      <c r="P42" s="3"/>
      <c r="Q42" s="3"/>
      <c r="R42" s="3"/>
      <c r="S42" s="3"/>
      <c r="T42" s="3"/>
      <c r="U42" s="3"/>
      <c r="V42" s="4"/>
      <c r="W42" s="4"/>
      <c r="X42" s="4"/>
      <c r="Y42" s="4"/>
      <c r="Z42" s="3"/>
      <c r="AA42" s="3"/>
      <c r="AB42" s="3"/>
      <c r="AC42" s="3"/>
      <c r="AD42" s="3"/>
      <c r="AE42" s="4"/>
    </row>
    <row r="43" spans="1:31">
      <c r="A43" s="4" t="s">
        <v>219</v>
      </c>
      <c r="B43" s="4"/>
      <c r="C43" s="4"/>
      <c r="D43" s="4"/>
      <c r="E43" s="4"/>
      <c r="F43" s="4"/>
      <c r="G43" s="4"/>
      <c r="H43" s="6"/>
      <c r="I43" s="6"/>
      <c r="J43" s="6"/>
      <c r="K43" s="6"/>
      <c r="L43" s="10"/>
      <c r="M43" s="6"/>
      <c r="N43" s="23"/>
      <c r="O43" s="6"/>
      <c r="P43" s="6"/>
      <c r="Q43" s="6"/>
      <c r="R43" s="6"/>
      <c r="S43" s="6"/>
      <c r="T43" s="6"/>
      <c r="U43" s="10"/>
      <c r="V43" s="6"/>
      <c r="W43" s="6"/>
      <c r="X43" s="6"/>
      <c r="Y43" s="6"/>
      <c r="Z43" s="6"/>
      <c r="AA43" s="6"/>
      <c r="AB43" s="6"/>
      <c r="AC43" s="4"/>
      <c r="AD43" s="4"/>
      <c r="AE43" s="4"/>
    </row>
    <row r="44" spans="1:31">
      <c r="A44" s="18"/>
      <c r="B44" s="16" t="s">
        <v>44</v>
      </c>
      <c r="C44" s="42" t="s">
        <v>220</v>
      </c>
      <c r="D44" s="42"/>
      <c r="E44" s="42"/>
      <c r="F44" s="43"/>
      <c r="G44" s="43"/>
      <c r="H44" s="43"/>
      <c r="I44" s="43"/>
      <c r="J44" s="43"/>
      <c r="K44" s="43"/>
      <c r="L44" s="43"/>
      <c r="M44" s="43"/>
      <c r="N44" s="43"/>
      <c r="O44" s="43"/>
      <c r="P44" s="42"/>
      <c r="Q44" s="42"/>
      <c r="R44" s="42"/>
      <c r="S44" s="42"/>
      <c r="T44" s="42"/>
      <c r="U44" s="44"/>
      <c r="V44" s="44"/>
      <c r="W44" s="44"/>
      <c r="X44" s="44"/>
      <c r="Y44" s="744"/>
      <c r="Z44" s="744"/>
      <c r="AA44" s="20"/>
      <c r="AB44" s="17"/>
      <c r="AC44" s="17"/>
      <c r="AD44" s="17"/>
      <c r="AE44" s="17"/>
    </row>
    <row r="45" spans="1:31">
      <c r="A45" s="10"/>
      <c r="B45" s="10"/>
      <c r="C45" s="8"/>
      <c r="D45" s="8"/>
      <c r="E45" s="8"/>
      <c r="F45" s="8"/>
      <c r="G45" s="8"/>
      <c r="H45" s="8"/>
      <c r="I45" s="8"/>
      <c r="J45" s="8"/>
      <c r="K45" s="8"/>
      <c r="L45" s="8"/>
      <c r="M45" s="8"/>
      <c r="N45" s="4"/>
      <c r="O45" s="10"/>
      <c r="P45" s="7"/>
      <c r="Q45" s="7"/>
      <c r="R45" s="7"/>
      <c r="S45" s="7"/>
      <c r="T45" s="7"/>
      <c r="U45" s="7"/>
      <c r="V45" s="7"/>
      <c r="W45" s="7"/>
      <c r="X45" s="7"/>
      <c r="Y45" s="7"/>
      <c r="Z45" s="7"/>
      <c r="AA45" s="7"/>
      <c r="AB45" s="6"/>
      <c r="AC45" s="6"/>
      <c r="AD45" s="4"/>
      <c r="AE45" s="4"/>
    </row>
    <row r="46" spans="1:31">
      <c r="A46" s="688" t="s">
        <v>95</v>
      </c>
      <c r="B46" s="688"/>
      <c r="C46" s="688"/>
      <c r="D46" s="688"/>
      <c r="E46" s="688"/>
      <c r="F46" s="688"/>
      <c r="G46" s="749"/>
      <c r="H46" s="749"/>
      <c r="I46" s="749"/>
      <c r="J46" s="749"/>
      <c r="K46" s="749"/>
      <c r="L46" s="749"/>
      <c r="M46" s="749"/>
      <c r="N46" s="749"/>
      <c r="O46" s="749"/>
      <c r="P46" s="749"/>
      <c r="Q46" s="749"/>
      <c r="R46" s="749"/>
      <c r="S46" s="749"/>
      <c r="T46" s="749"/>
      <c r="U46" s="749"/>
      <c r="V46" s="749"/>
      <c r="W46" s="749"/>
      <c r="X46" s="749"/>
      <c r="Y46" s="749"/>
      <c r="Z46" s="749"/>
      <c r="AA46" s="749"/>
      <c r="AB46" s="749"/>
      <c r="AC46" s="749"/>
      <c r="AD46" s="749"/>
      <c r="AE46" s="749"/>
    </row>
    <row r="47" spans="1:31">
      <c r="A47" s="7"/>
      <c r="B47" s="7"/>
      <c r="C47" s="7"/>
      <c r="D47" s="7"/>
      <c r="E47" s="7"/>
      <c r="F47" s="7"/>
      <c r="G47" s="749"/>
      <c r="H47" s="749"/>
      <c r="I47" s="749"/>
      <c r="J47" s="749"/>
      <c r="K47" s="749"/>
      <c r="L47" s="749"/>
      <c r="M47" s="749"/>
      <c r="N47" s="749"/>
      <c r="O47" s="749"/>
      <c r="P47" s="749"/>
      <c r="Q47" s="749"/>
      <c r="R47" s="749"/>
      <c r="S47" s="749"/>
      <c r="T47" s="749"/>
      <c r="U47" s="749"/>
      <c r="V47" s="749"/>
      <c r="W47" s="749"/>
      <c r="X47" s="749"/>
      <c r="Y47" s="749"/>
      <c r="Z47" s="749"/>
      <c r="AA47" s="749"/>
      <c r="AB47" s="749"/>
      <c r="AC47" s="749"/>
      <c r="AD47" s="749"/>
      <c r="AE47" s="749"/>
    </row>
    <row r="48" spans="1:31">
      <c r="A48" s="21"/>
      <c r="B48" s="21"/>
      <c r="C48" s="21"/>
      <c r="D48" s="21"/>
      <c r="E48" s="21"/>
      <c r="F48" s="21"/>
      <c r="G48" s="748"/>
      <c r="H48" s="748"/>
      <c r="I48" s="748"/>
      <c r="J48" s="748"/>
      <c r="K48" s="748"/>
      <c r="L48" s="748"/>
      <c r="M48" s="748"/>
      <c r="N48" s="748"/>
      <c r="O48" s="748"/>
      <c r="P48" s="748"/>
      <c r="Q48" s="748"/>
      <c r="R48" s="748"/>
      <c r="S48" s="748"/>
      <c r="T48" s="748"/>
      <c r="U48" s="748"/>
      <c r="V48" s="748"/>
      <c r="W48" s="748"/>
      <c r="X48" s="748"/>
      <c r="Y48" s="748"/>
      <c r="Z48" s="748"/>
      <c r="AA48" s="748"/>
      <c r="AB48" s="748"/>
      <c r="AC48" s="748"/>
      <c r="AD48" s="748"/>
      <c r="AE48" s="748"/>
    </row>
  </sheetData>
  <mergeCells count="46">
    <mergeCell ref="C19:F19"/>
    <mergeCell ref="A1:AE1"/>
    <mergeCell ref="A3:L3"/>
    <mergeCell ref="A5:L5"/>
    <mergeCell ref="B6:AC6"/>
    <mergeCell ref="A8:Q8"/>
    <mergeCell ref="B10:AC10"/>
    <mergeCell ref="A12:N12"/>
    <mergeCell ref="F13:K13"/>
    <mergeCell ref="A15:O15"/>
    <mergeCell ref="F16:K16"/>
    <mergeCell ref="A18:U18"/>
    <mergeCell ref="C20:F20"/>
    <mergeCell ref="M22:T22"/>
    <mergeCell ref="A24:K24"/>
    <mergeCell ref="B25:D25"/>
    <mergeCell ref="F25:H25"/>
    <mergeCell ref="N25:AE25"/>
    <mergeCell ref="E26:J26"/>
    <mergeCell ref="K26:L26"/>
    <mergeCell ref="N26:R26"/>
    <mergeCell ref="T26:Y26"/>
    <mergeCell ref="E27:J27"/>
    <mergeCell ref="K27:L27"/>
    <mergeCell ref="N27:R27"/>
    <mergeCell ref="T27:Y27"/>
    <mergeCell ref="A39:AE39"/>
    <mergeCell ref="B28:AE28"/>
    <mergeCell ref="A30:J30"/>
    <mergeCell ref="C31:F31"/>
    <mergeCell ref="I31:P31"/>
    <mergeCell ref="Q31:T31"/>
    <mergeCell ref="U31:V31"/>
    <mergeCell ref="C36:O36"/>
    <mergeCell ref="S36:AE36"/>
    <mergeCell ref="C37:P37"/>
    <mergeCell ref="S37:Y37"/>
    <mergeCell ref="AA37:AE37"/>
    <mergeCell ref="G47:AE47"/>
    <mergeCell ref="G48:AE48"/>
    <mergeCell ref="C40:F40"/>
    <mergeCell ref="C41:F41"/>
    <mergeCell ref="I41:U41"/>
    <mergeCell ref="Y44:Z44"/>
    <mergeCell ref="A46:F46"/>
    <mergeCell ref="G46:AE46"/>
  </mergeCells>
  <phoneticPr fontId="1"/>
  <dataValidations count="1">
    <dataValidation type="list" allowBlank="1" showInputMessage="1" showErrorMessage="1" sqref="B19:B22 E25 I25 M26:M27 S26:S27 B31 H31 R36:R37 B35:B37 Z37 H41 B40:B41 B44" xr:uid="{57896BDF-43F5-48B4-A16C-738B56AC1636}">
      <formula1>"□,■"</formula1>
    </dataValidation>
  </dataValidations>
  <pageMargins left="0.7" right="0.7" top="0.75" bottom="0.75" header="0.3" footer="0.3"/>
  <pageSetup paperSize="9" scale="82"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29CA-91CB-4B76-887A-7B18134EB1F6}">
  <sheetPr codeName="Sheet42"/>
  <dimension ref="A1:AE55"/>
  <sheetViews>
    <sheetView view="pageBreakPreview" zoomScaleNormal="100" zoomScaleSheetLayoutView="100" workbookViewId="0">
      <selection activeCell="AG42" sqref="AG42"/>
    </sheetView>
  </sheetViews>
  <sheetFormatPr defaultColWidth="2.625" defaultRowHeight="18.75"/>
  <sheetData>
    <row r="1" spans="1:31">
      <c r="A1" s="741" t="s">
        <v>221</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51" t="s">
        <v>222</v>
      </c>
      <c r="B3" s="751"/>
      <c r="C3" s="751"/>
      <c r="D3" s="751"/>
      <c r="E3" s="751"/>
      <c r="F3" s="751"/>
      <c r="G3" s="751"/>
      <c r="H3" s="751"/>
      <c r="I3" s="751"/>
      <c r="J3" s="751"/>
      <c r="K3" s="751"/>
      <c r="L3" s="751"/>
      <c r="M3" s="751"/>
      <c r="N3" s="751"/>
      <c r="O3" s="751"/>
      <c r="P3" s="751"/>
      <c r="Q3" s="751"/>
      <c r="R3" s="751"/>
      <c r="S3" s="751"/>
      <c r="T3" s="751"/>
      <c r="U3" s="751"/>
      <c r="V3" s="751"/>
      <c r="W3" s="751"/>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43" t="s">
        <v>223</v>
      </c>
      <c r="B5" s="743"/>
      <c r="C5" s="743"/>
      <c r="D5" s="743"/>
      <c r="E5" s="743"/>
      <c r="F5" s="743"/>
      <c r="G5" s="743"/>
      <c r="H5" s="743"/>
      <c r="I5" s="743"/>
      <c r="J5" s="743"/>
      <c r="K5" s="743"/>
      <c r="L5" s="743"/>
      <c r="M5" s="743"/>
      <c r="N5" s="743"/>
      <c r="O5" s="743"/>
      <c r="P5" s="743"/>
      <c r="Q5" s="743"/>
      <c r="R5" s="743"/>
      <c r="S5" s="743"/>
      <c r="T5" s="743"/>
      <c r="U5" s="743"/>
      <c r="V5" s="743"/>
      <c r="W5" s="743"/>
      <c r="X5" s="4"/>
      <c r="Y5" s="4"/>
      <c r="Z5" s="4"/>
      <c r="AA5" s="4"/>
      <c r="AB5" s="4"/>
      <c r="AC5" s="4"/>
      <c r="AD5" s="4"/>
      <c r="AE5" s="3"/>
    </row>
    <row r="6" spans="1:31">
      <c r="A6" s="17"/>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17"/>
      <c r="AE6" s="17"/>
    </row>
    <row r="7" spans="1:31">
      <c r="A7" s="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4"/>
      <c r="AE7" s="4"/>
    </row>
    <row r="8" spans="1:31">
      <c r="A8" s="688" t="s">
        <v>224</v>
      </c>
      <c r="B8" s="688"/>
      <c r="C8" s="688"/>
      <c r="D8" s="688"/>
      <c r="E8" s="688"/>
      <c r="F8" s="688"/>
      <c r="G8" s="688"/>
      <c r="H8" s="688"/>
      <c r="I8" s="688"/>
      <c r="J8" s="688"/>
      <c r="K8" s="688"/>
      <c r="L8" s="688"/>
      <c r="M8" s="688"/>
      <c r="N8" s="688"/>
      <c r="O8" s="688"/>
      <c r="P8" s="688"/>
      <c r="Q8" s="688"/>
      <c r="R8" s="688"/>
      <c r="S8" s="688"/>
      <c r="T8" s="688"/>
      <c r="U8" s="688"/>
      <c r="V8" s="688"/>
      <c r="W8" s="688"/>
      <c r="X8" s="4"/>
      <c r="Y8" s="4"/>
      <c r="Z8" s="4"/>
      <c r="AA8" s="4"/>
      <c r="AB8" s="4"/>
      <c r="AC8" s="4"/>
      <c r="AD8" s="4"/>
      <c r="AE8" s="4"/>
    </row>
    <row r="9" spans="1:31">
      <c r="A9" s="7"/>
      <c r="B9" s="7" t="s">
        <v>209</v>
      </c>
      <c r="C9" s="7"/>
      <c r="D9" s="7"/>
      <c r="E9" s="7"/>
      <c r="F9" s="7"/>
      <c r="G9" s="7"/>
      <c r="H9" s="7"/>
      <c r="I9" s="7"/>
      <c r="J9" s="7"/>
      <c r="K9" s="7"/>
      <c r="L9" s="7"/>
      <c r="M9" s="7"/>
      <c r="N9" s="7"/>
      <c r="O9" s="7"/>
      <c r="P9" s="7"/>
      <c r="Q9" s="7"/>
      <c r="R9" s="4"/>
      <c r="S9" s="4"/>
      <c r="T9" s="4"/>
      <c r="U9" s="4"/>
      <c r="V9" s="10"/>
      <c r="W9" s="10"/>
      <c r="X9" s="4"/>
      <c r="Y9" s="4"/>
      <c r="Z9" s="4"/>
      <c r="AA9" s="4"/>
      <c r="AB9" s="4"/>
      <c r="AC9" s="4"/>
      <c r="AD9" s="4"/>
      <c r="AE9" s="4"/>
    </row>
    <row r="10" spans="1:31">
      <c r="A10" s="26"/>
      <c r="B10" s="732"/>
      <c r="C10" s="732"/>
      <c r="D10" s="732"/>
      <c r="E10" s="732"/>
      <c r="F10" s="732"/>
      <c r="G10" s="732"/>
      <c r="H10" s="732"/>
      <c r="I10" s="732"/>
      <c r="J10" s="732"/>
      <c r="K10" s="732"/>
      <c r="L10" s="732"/>
      <c r="M10" s="732"/>
      <c r="N10" s="732"/>
      <c r="O10" s="732"/>
      <c r="P10" s="732"/>
      <c r="Q10" s="732"/>
      <c r="R10" s="732"/>
      <c r="S10" s="732"/>
      <c r="T10" s="732"/>
      <c r="U10" s="732"/>
      <c r="V10" s="732"/>
      <c r="W10" s="732"/>
      <c r="X10" s="732"/>
      <c r="Y10" s="732"/>
      <c r="Z10" s="732"/>
      <c r="AA10" s="732"/>
      <c r="AB10" s="732"/>
      <c r="AC10" s="732"/>
      <c r="AD10" s="17"/>
      <c r="AE10" s="17"/>
    </row>
    <row r="11" spans="1:31">
      <c r="A11" s="4"/>
      <c r="B11" s="8"/>
      <c r="C11" s="8"/>
      <c r="D11" s="8"/>
      <c r="E11" s="8"/>
      <c r="F11" s="8"/>
      <c r="G11" s="8"/>
      <c r="H11" s="8"/>
      <c r="I11" s="8"/>
      <c r="J11" s="8"/>
      <c r="K11" s="8"/>
      <c r="L11" s="8"/>
      <c r="M11" s="8"/>
      <c r="N11" s="8"/>
      <c r="O11" s="8"/>
      <c r="P11" s="8"/>
      <c r="Q11" s="8"/>
      <c r="R11" s="8"/>
      <c r="S11" s="8"/>
      <c r="T11" s="8"/>
      <c r="U11" s="4"/>
      <c r="V11" s="4"/>
      <c r="W11" s="4"/>
      <c r="X11" s="4"/>
      <c r="Y11" s="4"/>
      <c r="Z11" s="4"/>
      <c r="AA11" s="4"/>
      <c r="AB11" s="4"/>
      <c r="AC11" s="4"/>
      <c r="AD11" s="4"/>
      <c r="AE11" s="4"/>
    </row>
    <row r="12" spans="1:31">
      <c r="A12" s="688" t="s">
        <v>225</v>
      </c>
      <c r="B12" s="688"/>
      <c r="C12" s="688"/>
      <c r="D12" s="688"/>
      <c r="E12" s="688"/>
      <c r="F12" s="688"/>
      <c r="G12" s="688"/>
      <c r="H12" s="688"/>
      <c r="I12" s="688"/>
      <c r="J12" s="688"/>
      <c r="K12" s="688"/>
      <c r="L12" s="688"/>
      <c r="M12" s="688"/>
      <c r="N12" s="688"/>
      <c r="O12" s="688"/>
      <c r="P12" s="688"/>
      <c r="Q12" s="688"/>
      <c r="R12" s="688"/>
      <c r="S12" s="688"/>
      <c r="T12" s="688"/>
      <c r="U12" s="688"/>
      <c r="V12" s="688"/>
      <c r="W12" s="688"/>
      <c r="X12" s="688"/>
      <c r="Y12" s="688"/>
      <c r="Z12" s="4"/>
      <c r="AA12" s="4"/>
      <c r="AB12" s="4"/>
      <c r="AC12" s="4"/>
      <c r="AD12" s="4"/>
      <c r="AE12" s="4"/>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8" t="s">
        <v>226</v>
      </c>
      <c r="B15" s="688"/>
      <c r="C15" s="688"/>
      <c r="D15" s="688"/>
      <c r="E15" s="688"/>
      <c r="F15" s="688"/>
      <c r="G15" s="688"/>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row>
    <row r="16" spans="1:31">
      <c r="A16" s="26"/>
      <c r="B16" s="26"/>
      <c r="C16" s="26"/>
      <c r="D16" s="26"/>
      <c r="E16" s="26"/>
      <c r="F16" s="752"/>
      <c r="G16" s="752"/>
      <c r="H16" s="752"/>
      <c r="I16" s="752"/>
      <c r="J16" s="752"/>
      <c r="K16" s="752"/>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8" t="s">
        <v>190</v>
      </c>
      <c r="B18" s="688"/>
      <c r="C18" s="688"/>
      <c r="D18" s="688"/>
      <c r="E18" s="688"/>
      <c r="F18" s="688"/>
      <c r="G18" s="688"/>
      <c r="H18" s="688"/>
      <c r="I18" s="688"/>
      <c r="J18" s="688"/>
      <c r="K18" s="688"/>
      <c r="L18" s="688"/>
      <c r="M18" s="688"/>
      <c r="N18" s="688"/>
      <c r="O18" s="688"/>
      <c r="P18" s="688"/>
      <c r="Q18" s="688"/>
      <c r="R18" s="688"/>
      <c r="S18" s="688"/>
      <c r="T18" s="688"/>
      <c r="U18" s="688"/>
      <c r="V18" s="6"/>
      <c r="W18" s="10"/>
      <c r="X18" s="4"/>
      <c r="Y18" s="6"/>
      <c r="Z18" s="6"/>
      <c r="AA18" s="6"/>
      <c r="AB18" s="6"/>
      <c r="AC18" s="6"/>
      <c r="AD18" s="6"/>
      <c r="AE18" s="3"/>
    </row>
    <row r="19" spans="1:31">
      <c r="A19" s="10"/>
      <c r="B19" s="12" t="s">
        <v>24</v>
      </c>
      <c r="C19" s="688" t="s">
        <v>106</v>
      </c>
      <c r="D19" s="688"/>
      <c r="E19" s="688"/>
      <c r="F19" s="688"/>
      <c r="G19" s="688"/>
      <c r="H19" s="688"/>
      <c r="I19" s="688"/>
      <c r="J19" s="688"/>
      <c r="K19" s="688"/>
      <c r="L19" s="688"/>
      <c r="M19" s="688"/>
      <c r="N19" s="688"/>
      <c r="O19" s="688"/>
      <c r="P19" s="688"/>
      <c r="Q19" s="688"/>
      <c r="R19" s="688"/>
      <c r="S19" s="10"/>
      <c r="T19" s="6"/>
      <c r="U19" s="6"/>
      <c r="V19" s="6"/>
      <c r="W19" s="6"/>
      <c r="X19" s="6"/>
      <c r="Y19" s="6"/>
      <c r="Z19" s="6"/>
      <c r="AA19" s="6"/>
      <c r="AB19" s="6"/>
      <c r="AC19" s="6"/>
      <c r="AD19" s="6"/>
      <c r="AE19" s="3"/>
    </row>
    <row r="20" spans="1:31">
      <c r="A20" s="10"/>
      <c r="B20" s="12" t="s">
        <v>24</v>
      </c>
      <c r="C20" s="688" t="s">
        <v>107</v>
      </c>
      <c r="D20" s="688"/>
      <c r="E20" s="688"/>
      <c r="F20" s="688"/>
      <c r="G20" s="688"/>
      <c r="H20" s="688"/>
      <c r="I20" s="24"/>
      <c r="J20" s="3"/>
      <c r="K20" s="4"/>
      <c r="L20" s="4"/>
      <c r="M20" s="3"/>
      <c r="N20" s="4"/>
      <c r="O20" s="4"/>
      <c r="P20" s="4"/>
      <c r="Q20" s="4"/>
      <c r="R20" s="6"/>
      <c r="S20" s="10"/>
      <c r="T20" s="6"/>
      <c r="U20" s="6"/>
      <c r="V20" s="6"/>
      <c r="W20" s="6"/>
      <c r="X20" s="6"/>
      <c r="Y20" s="6"/>
      <c r="Z20" s="6"/>
      <c r="AA20" s="6"/>
      <c r="AB20" s="6"/>
      <c r="AC20" s="6"/>
      <c r="AD20" s="6"/>
      <c r="AE20" s="3"/>
    </row>
    <row r="21" spans="1:31">
      <c r="A21" s="20"/>
      <c r="B21" s="16" t="s">
        <v>44</v>
      </c>
      <c r="C21" s="39" t="s">
        <v>108</v>
      </c>
      <c r="D21" s="20"/>
      <c r="E21" s="20"/>
      <c r="F21" s="20"/>
      <c r="G21" s="20"/>
      <c r="H21" s="20"/>
      <c r="I21" s="20"/>
      <c r="J21" s="20"/>
      <c r="K21" s="20"/>
      <c r="L21" s="17" t="s">
        <v>32</v>
      </c>
      <c r="M21" s="732"/>
      <c r="N21" s="732"/>
      <c r="O21" s="732"/>
      <c r="P21" s="732"/>
      <c r="Q21" s="732"/>
      <c r="R21" s="732"/>
      <c r="S21" s="732"/>
      <c r="T21" s="732"/>
      <c r="U21" s="19" t="s">
        <v>35</v>
      </c>
      <c r="V21" s="26"/>
      <c r="W21" s="26"/>
      <c r="X21" s="26"/>
      <c r="Y21" s="26"/>
      <c r="Z21" s="26"/>
      <c r="AA21" s="26"/>
      <c r="AB21" s="26"/>
      <c r="AC21" s="26"/>
      <c r="AD21" s="26"/>
      <c r="AE21" s="19"/>
    </row>
    <row r="22" spans="1:31">
      <c r="A22" s="10"/>
      <c r="B22" s="10"/>
      <c r="C22" s="7"/>
      <c r="D22" s="7"/>
      <c r="E22" s="7"/>
      <c r="F22" s="7"/>
      <c r="G22" s="24"/>
      <c r="H22" s="24"/>
      <c r="I22" s="24"/>
      <c r="J22" s="3"/>
      <c r="K22" s="4"/>
      <c r="L22" s="4"/>
      <c r="M22" s="3"/>
      <c r="N22" s="4"/>
      <c r="O22" s="4"/>
      <c r="P22" s="4"/>
      <c r="Q22" s="4"/>
      <c r="R22" s="6"/>
      <c r="S22" s="10"/>
      <c r="T22" s="6"/>
      <c r="U22" s="6"/>
      <c r="V22" s="6"/>
      <c r="W22" s="6"/>
      <c r="X22" s="6"/>
      <c r="Y22" s="6"/>
      <c r="Z22" s="6"/>
      <c r="AA22" s="6"/>
      <c r="AB22" s="6"/>
      <c r="AC22" s="6"/>
      <c r="AD22" s="6"/>
      <c r="AE22" s="3"/>
    </row>
    <row r="23" spans="1:31">
      <c r="A23" s="688" t="s">
        <v>191</v>
      </c>
      <c r="B23" s="688"/>
      <c r="C23" s="688"/>
      <c r="D23" s="688"/>
      <c r="E23" s="688"/>
      <c r="F23" s="688"/>
      <c r="G23" s="688"/>
      <c r="H23" s="688"/>
      <c r="I23" s="688"/>
      <c r="J23" s="688"/>
      <c r="K23" s="688"/>
      <c r="L23" s="3"/>
      <c r="M23" s="3"/>
      <c r="N23" s="4"/>
      <c r="O23" s="4"/>
      <c r="P23" s="4"/>
      <c r="Q23" s="6"/>
      <c r="R23" s="6"/>
      <c r="S23" s="10"/>
      <c r="T23" s="6"/>
      <c r="U23" s="6"/>
      <c r="V23" s="6"/>
      <c r="W23" s="10"/>
      <c r="X23" s="4"/>
      <c r="Y23" s="6"/>
      <c r="Z23" s="6"/>
      <c r="AA23" s="6"/>
      <c r="AB23" s="6"/>
      <c r="AC23" s="6"/>
      <c r="AD23" s="6"/>
      <c r="AE23" s="3"/>
    </row>
    <row r="24" spans="1:31">
      <c r="A24" s="10"/>
      <c r="B24" s="742" t="s">
        <v>192</v>
      </c>
      <c r="C24" s="742"/>
      <c r="D24" s="742"/>
      <c r="E24" s="12" t="s">
        <v>24</v>
      </c>
      <c r="F24" s="743" t="s">
        <v>118</v>
      </c>
      <c r="G24" s="743"/>
      <c r="H24" s="743"/>
      <c r="I24" s="12" t="s">
        <v>24</v>
      </c>
      <c r="J24" s="4" t="s">
        <v>119</v>
      </c>
      <c r="K24" s="35" t="s">
        <v>120</v>
      </c>
      <c r="L24" s="4"/>
      <c r="M24" s="4"/>
      <c r="N24" s="4"/>
      <c r="O24" s="23"/>
      <c r="P24" s="4"/>
      <c r="Q24" s="23"/>
      <c r="R24" s="23"/>
      <c r="S24" s="23"/>
      <c r="T24" s="23"/>
      <c r="U24" s="23"/>
      <c r="V24" s="23"/>
      <c r="W24" s="23"/>
      <c r="X24" s="23"/>
      <c r="Y24" s="23"/>
      <c r="Z24" s="23"/>
      <c r="AA24" s="23"/>
      <c r="AB24" s="23"/>
      <c r="AC24" s="36"/>
      <c r="AD24" s="36"/>
      <c r="AE24" s="9"/>
    </row>
    <row r="25" spans="1:31">
      <c r="A25" s="20"/>
      <c r="B25" s="20"/>
      <c r="C25" s="20"/>
      <c r="D25" s="20"/>
      <c r="E25" s="745" t="s">
        <v>194</v>
      </c>
      <c r="F25" s="745"/>
      <c r="G25" s="745"/>
      <c r="H25" s="745"/>
      <c r="I25" s="745"/>
      <c r="J25" s="745"/>
      <c r="K25" s="745"/>
      <c r="L25" s="745"/>
      <c r="M25" s="16" t="s">
        <v>24</v>
      </c>
      <c r="N25" s="744" t="s">
        <v>122</v>
      </c>
      <c r="O25" s="744"/>
      <c r="P25" s="744"/>
      <c r="Q25" s="744"/>
      <c r="R25" s="16" t="s">
        <v>24</v>
      </c>
      <c r="S25" s="744" t="s">
        <v>129</v>
      </c>
      <c r="T25" s="744"/>
      <c r="U25" s="744"/>
      <c r="V25" s="744"/>
      <c r="W25" s="744"/>
      <c r="X25" s="744"/>
      <c r="Y25" s="17"/>
      <c r="Z25" s="17"/>
      <c r="AA25" s="17"/>
      <c r="AB25" s="26"/>
      <c r="AC25" s="26"/>
      <c r="AD25" s="26"/>
      <c r="AE25" s="19"/>
    </row>
    <row r="26" spans="1:3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row>
    <row r="27" spans="1:31">
      <c r="A27" s="688" t="s">
        <v>195</v>
      </c>
      <c r="B27" s="688"/>
      <c r="C27" s="688"/>
      <c r="D27" s="688"/>
      <c r="E27" s="688"/>
      <c r="F27" s="688"/>
      <c r="G27" s="688"/>
      <c r="H27" s="688"/>
      <c r="I27" s="688"/>
      <c r="J27" s="688"/>
      <c r="K27" s="6"/>
      <c r="L27" s="6"/>
      <c r="M27" s="6"/>
      <c r="N27" s="6"/>
      <c r="O27" s="6"/>
      <c r="P27" s="6"/>
      <c r="Q27" s="6"/>
      <c r="R27" s="6"/>
      <c r="S27" s="6"/>
      <c r="T27" s="6"/>
      <c r="U27" s="6"/>
      <c r="V27" s="6"/>
      <c r="W27" s="10"/>
      <c r="X27" s="4"/>
      <c r="Y27" s="4"/>
      <c r="Z27" s="4"/>
      <c r="AA27" s="4"/>
      <c r="AB27" s="4"/>
      <c r="AC27" s="4"/>
      <c r="AD27" s="4"/>
      <c r="AE27" s="4"/>
    </row>
    <row r="28" spans="1:31">
      <c r="A28" s="20"/>
      <c r="B28" s="16" t="s">
        <v>24</v>
      </c>
      <c r="C28" s="744" t="s">
        <v>136</v>
      </c>
      <c r="D28" s="744"/>
      <c r="E28" s="744"/>
      <c r="F28" s="744"/>
      <c r="G28" s="17"/>
      <c r="H28" s="16" t="s">
        <v>24</v>
      </c>
      <c r="I28" s="744" t="s">
        <v>215</v>
      </c>
      <c r="J28" s="744"/>
      <c r="K28" s="744"/>
      <c r="L28" s="744"/>
      <c r="M28" s="744"/>
      <c r="N28" s="744"/>
      <c r="O28" s="744"/>
      <c r="P28" s="744"/>
      <c r="Q28" s="746"/>
      <c r="R28" s="746"/>
      <c r="S28" s="746"/>
      <c r="T28" s="746"/>
      <c r="U28" s="755" t="s">
        <v>35</v>
      </c>
      <c r="V28" s="755"/>
      <c r="W28" s="17"/>
      <c r="X28" s="17"/>
      <c r="Y28" s="17"/>
      <c r="Z28" s="17"/>
      <c r="AA28" s="17"/>
      <c r="AB28" s="17"/>
      <c r="AC28" s="17"/>
      <c r="AD28" s="19"/>
      <c r="AE28" s="17"/>
    </row>
    <row r="29" spans="1:31">
      <c r="A29" s="10"/>
      <c r="B29" s="10"/>
      <c r="C29" s="8"/>
      <c r="D29" s="8"/>
      <c r="E29" s="8"/>
      <c r="F29" s="8"/>
      <c r="G29" s="4"/>
      <c r="H29" s="10"/>
      <c r="I29" s="8"/>
      <c r="J29" s="8"/>
      <c r="K29" s="8"/>
      <c r="L29" s="8"/>
      <c r="M29" s="8"/>
      <c r="N29" s="8"/>
      <c r="O29" s="8"/>
      <c r="P29" s="8"/>
      <c r="Q29" s="3"/>
      <c r="R29" s="3"/>
      <c r="S29" s="3"/>
      <c r="T29" s="3"/>
      <c r="U29" s="3"/>
      <c r="V29" s="3"/>
      <c r="W29" s="4"/>
      <c r="X29" s="4"/>
      <c r="Y29" s="4"/>
      <c r="Z29" s="4"/>
      <c r="AA29" s="4"/>
      <c r="AB29" s="4"/>
      <c r="AC29" s="4"/>
      <c r="AD29" s="3"/>
      <c r="AE29" s="4"/>
    </row>
    <row r="30" spans="1:31">
      <c r="A30" s="24" t="s">
        <v>198</v>
      </c>
      <c r="B30" s="24"/>
      <c r="C30" s="24"/>
      <c r="D30" s="24"/>
      <c r="E30" s="24"/>
      <c r="F30" s="24"/>
      <c r="G30" s="24"/>
      <c r="H30" s="24"/>
      <c r="I30" s="24"/>
      <c r="J30" s="24"/>
      <c r="K30" s="24"/>
      <c r="L30" s="24"/>
      <c r="M30" s="24"/>
      <c r="N30" s="24"/>
      <c r="O30" s="24"/>
      <c r="P30" s="24"/>
      <c r="Q30" s="24"/>
      <c r="R30" s="24"/>
      <c r="S30" s="24"/>
      <c r="T30" s="24"/>
      <c r="U30" s="40"/>
      <c r="V30" s="40"/>
      <c r="W30" s="40"/>
      <c r="X30" s="40"/>
      <c r="Y30" s="40"/>
      <c r="Z30" s="40"/>
      <c r="AA30" s="40"/>
      <c r="AB30" s="40"/>
      <c r="AC30" s="40"/>
      <c r="AD30" s="40"/>
      <c r="AE30" s="40"/>
    </row>
    <row r="31" spans="1:31">
      <c r="A31" s="9"/>
      <c r="B31" s="12" t="s">
        <v>24</v>
      </c>
      <c r="C31" s="743" t="s">
        <v>140</v>
      </c>
      <c r="D31" s="743"/>
      <c r="E31" s="743"/>
      <c r="F31" s="743"/>
      <c r="G31" s="743"/>
      <c r="H31" s="10"/>
      <c r="I31" s="4"/>
      <c r="J31" s="4"/>
      <c r="K31" s="4"/>
      <c r="L31" s="4"/>
      <c r="M31" s="4"/>
      <c r="N31" s="4"/>
      <c r="O31" s="4"/>
      <c r="P31" s="4"/>
      <c r="Q31" s="4"/>
      <c r="R31" s="10"/>
      <c r="S31" s="4"/>
      <c r="T31" s="4"/>
      <c r="U31" s="4"/>
      <c r="V31" s="4"/>
      <c r="W31" s="4"/>
      <c r="X31" s="4"/>
      <c r="Y31" s="4"/>
      <c r="Z31" s="4"/>
      <c r="AA31" s="10"/>
      <c r="AB31" s="4"/>
      <c r="AC31" s="4"/>
      <c r="AD31" s="4"/>
      <c r="AE31" s="4"/>
    </row>
    <row r="32" spans="1:31">
      <c r="A32" s="9"/>
      <c r="B32" s="12" t="s">
        <v>24</v>
      </c>
      <c r="C32" s="743" t="s">
        <v>141</v>
      </c>
      <c r="D32" s="743"/>
      <c r="E32" s="743"/>
      <c r="F32" s="743"/>
      <c r="G32" s="743"/>
      <c r="H32" s="10"/>
      <c r="I32" s="4"/>
      <c r="J32" s="4"/>
      <c r="K32" s="4"/>
      <c r="L32" s="12" t="s">
        <v>24</v>
      </c>
      <c r="M32" s="743" t="s">
        <v>142</v>
      </c>
      <c r="N32" s="743"/>
      <c r="O32" s="743"/>
      <c r="P32" s="743"/>
      <c r="Q32" s="743"/>
      <c r="R32" s="743"/>
      <c r="S32" s="743"/>
      <c r="T32" s="743"/>
      <c r="U32" s="743"/>
      <c r="V32" s="743"/>
      <c r="W32" s="4"/>
      <c r="X32" s="4"/>
      <c r="Y32" s="4"/>
      <c r="Z32" s="4"/>
      <c r="AA32" s="10"/>
      <c r="AB32" s="4"/>
      <c r="AC32" s="4"/>
      <c r="AD32" s="4"/>
      <c r="AE32" s="4"/>
    </row>
    <row r="33" spans="1:31">
      <c r="A33" s="18"/>
      <c r="B33" s="16" t="s">
        <v>24</v>
      </c>
      <c r="C33" s="744" t="s">
        <v>143</v>
      </c>
      <c r="D33" s="744"/>
      <c r="E33" s="744"/>
      <c r="F33" s="744"/>
      <c r="G33" s="744"/>
      <c r="H33" s="744"/>
      <c r="I33" s="744"/>
      <c r="J33" s="744"/>
      <c r="K33" s="17"/>
      <c r="L33" s="16" t="s">
        <v>24</v>
      </c>
      <c r="M33" s="745" t="s">
        <v>144</v>
      </c>
      <c r="N33" s="745"/>
      <c r="O33" s="745"/>
      <c r="P33" s="745"/>
      <c r="Q33" s="745"/>
      <c r="R33" s="745"/>
      <c r="S33" s="745"/>
      <c r="T33" s="745"/>
      <c r="U33" s="745"/>
      <c r="V33" s="745"/>
      <c r="W33" s="17"/>
      <c r="X33" s="17"/>
      <c r="Y33" s="17"/>
      <c r="Z33" s="17"/>
      <c r="AA33" s="20"/>
      <c r="AB33" s="17"/>
      <c r="AC33" s="17"/>
      <c r="AD33" s="17"/>
      <c r="AE33" s="17"/>
    </row>
    <row r="34" spans="1:31">
      <c r="A34" s="31"/>
      <c r="B34" s="31"/>
      <c r="C34" s="5"/>
      <c r="D34" s="5"/>
      <c r="E34" s="5"/>
      <c r="F34" s="5"/>
      <c r="G34" s="34"/>
      <c r="H34" s="31"/>
      <c r="I34" s="5"/>
      <c r="J34" s="5"/>
      <c r="K34" s="5"/>
      <c r="L34" s="5"/>
      <c r="M34" s="5"/>
      <c r="N34" s="32"/>
      <c r="O34" s="32"/>
      <c r="P34" s="32"/>
      <c r="Q34" s="33"/>
      <c r="R34" s="33"/>
      <c r="S34" s="33"/>
      <c r="T34" s="33"/>
      <c r="U34" s="33"/>
      <c r="V34" s="33"/>
      <c r="W34" s="34"/>
      <c r="X34" s="34"/>
      <c r="Y34" s="34"/>
      <c r="Z34" s="34"/>
      <c r="AA34" s="34"/>
      <c r="AB34" s="34"/>
      <c r="AC34" s="34"/>
      <c r="AD34" s="33"/>
      <c r="AE34" s="34"/>
    </row>
    <row r="35" spans="1:31">
      <c r="A35" s="661" t="s">
        <v>227</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row>
    <row r="36" spans="1:31">
      <c r="A36" s="10"/>
      <c r="B36" s="12" t="s">
        <v>24</v>
      </c>
      <c r="C36" s="743" t="s">
        <v>140</v>
      </c>
      <c r="D36" s="743"/>
      <c r="E36" s="743"/>
      <c r="F36" s="743"/>
      <c r="G36" s="4"/>
      <c r="H36" s="9"/>
      <c r="I36" s="9"/>
      <c r="J36" s="9"/>
      <c r="K36" s="9"/>
      <c r="L36" s="9"/>
      <c r="M36" s="10"/>
      <c r="N36" s="10"/>
      <c r="O36" s="10"/>
      <c r="P36" s="6"/>
      <c r="Q36" s="6"/>
      <c r="R36" s="6"/>
      <c r="S36" s="6"/>
      <c r="T36" s="6"/>
      <c r="U36" s="6"/>
      <c r="V36" s="10"/>
      <c r="W36" s="6"/>
      <c r="X36" s="6"/>
      <c r="Y36" s="6"/>
      <c r="Z36" s="6"/>
      <c r="AA36" s="6"/>
      <c r="AB36" s="6"/>
      <c r="AC36" s="6"/>
      <c r="AD36" s="4"/>
      <c r="AE36" s="4"/>
    </row>
    <row r="37" spans="1:31">
      <c r="A37" s="20"/>
      <c r="B37" s="16" t="s">
        <v>24</v>
      </c>
      <c r="C37" s="744" t="s">
        <v>160</v>
      </c>
      <c r="D37" s="744"/>
      <c r="E37" s="744"/>
      <c r="F37" s="744"/>
      <c r="G37" s="17"/>
      <c r="H37" s="16" t="s">
        <v>24</v>
      </c>
      <c r="I37" s="689" t="s">
        <v>202</v>
      </c>
      <c r="J37" s="689"/>
      <c r="K37" s="689"/>
      <c r="L37" s="689"/>
      <c r="M37" s="689"/>
      <c r="N37" s="689"/>
      <c r="O37" s="689"/>
      <c r="P37" s="689"/>
      <c r="Q37" s="689"/>
      <c r="R37" s="689"/>
      <c r="S37" s="689"/>
      <c r="T37" s="689"/>
      <c r="U37" s="689"/>
      <c r="V37" s="18"/>
      <c r="W37" s="18"/>
      <c r="X37" s="18"/>
      <c r="Y37" s="18"/>
      <c r="Z37" s="18"/>
      <c r="AA37" s="18"/>
      <c r="AB37" s="26"/>
      <c r="AC37" s="26"/>
      <c r="AD37" s="17"/>
      <c r="AE37" s="17"/>
    </row>
    <row r="38" spans="1:31">
      <c r="A38" s="10"/>
      <c r="B38" s="10"/>
      <c r="C38" s="8"/>
      <c r="D38" s="8"/>
      <c r="E38" s="8"/>
      <c r="F38" s="8"/>
      <c r="G38" s="8"/>
      <c r="H38" s="8"/>
      <c r="I38" s="8"/>
      <c r="J38" s="8"/>
      <c r="K38" s="8"/>
      <c r="L38" s="8"/>
      <c r="M38" s="8"/>
      <c r="N38" s="4"/>
      <c r="O38" s="10"/>
      <c r="P38" s="7"/>
      <c r="Q38" s="7"/>
      <c r="R38" s="7"/>
      <c r="S38" s="7"/>
      <c r="T38" s="7"/>
      <c r="U38" s="7"/>
      <c r="V38" s="7"/>
      <c r="W38" s="7"/>
      <c r="X38" s="7"/>
      <c r="Y38" s="7"/>
      <c r="Z38" s="7"/>
      <c r="AA38" s="7"/>
      <c r="AB38" s="6"/>
      <c r="AC38" s="6"/>
      <c r="AD38" s="4"/>
      <c r="AE38" s="4"/>
    </row>
    <row r="39" spans="1:31">
      <c r="A39" s="4" t="s">
        <v>163</v>
      </c>
      <c r="B39" s="4"/>
      <c r="C39" s="4"/>
      <c r="D39" s="4"/>
      <c r="E39" s="4"/>
      <c r="F39" s="4"/>
      <c r="G39" s="4"/>
      <c r="H39" s="6"/>
      <c r="I39" s="6"/>
      <c r="J39" s="6"/>
      <c r="K39" s="6"/>
      <c r="L39" s="10"/>
      <c r="M39" s="6"/>
      <c r="N39" s="23"/>
      <c r="O39" s="6"/>
      <c r="P39" s="6"/>
      <c r="Q39" s="6"/>
      <c r="R39" s="6"/>
      <c r="S39" s="6"/>
      <c r="T39" s="6"/>
      <c r="U39" s="10"/>
      <c r="V39" s="6"/>
      <c r="W39" s="6"/>
      <c r="X39" s="6"/>
      <c r="Y39" s="6"/>
      <c r="Z39" s="6"/>
      <c r="AA39" s="6"/>
      <c r="AB39" s="6"/>
      <c r="AC39" s="4"/>
      <c r="AD39" s="4"/>
      <c r="AE39" s="4"/>
    </row>
    <row r="40" spans="1:31">
      <c r="A40" s="9"/>
      <c r="B40" s="12" t="s">
        <v>44</v>
      </c>
      <c r="C40" s="24" t="s">
        <v>228</v>
      </c>
      <c r="D40" s="24"/>
      <c r="E40" s="24"/>
      <c r="F40" s="45"/>
      <c r="G40" s="45"/>
      <c r="H40" s="45"/>
      <c r="I40" s="45"/>
      <c r="J40" s="45"/>
      <c r="K40" s="45"/>
      <c r="L40" s="45"/>
      <c r="M40" s="45"/>
      <c r="N40" s="45"/>
      <c r="O40" s="45"/>
      <c r="P40" s="24"/>
      <c r="Q40" s="24"/>
      <c r="R40" s="24"/>
      <c r="S40" s="24"/>
      <c r="T40" s="24"/>
      <c r="U40" s="46"/>
      <c r="V40" s="46"/>
      <c r="W40" s="46"/>
      <c r="X40" s="46"/>
      <c r="Y40" s="743"/>
      <c r="Z40" s="743"/>
      <c r="AA40" s="10"/>
      <c r="AB40" s="4"/>
      <c r="AC40" s="4"/>
      <c r="AD40" s="4"/>
      <c r="AE40" s="4"/>
    </row>
    <row r="41" spans="1:31">
      <c r="A41" s="4" t="s">
        <v>165</v>
      </c>
      <c r="B41" s="4"/>
      <c r="C41" s="4"/>
      <c r="D41" s="4"/>
      <c r="E41" s="4"/>
      <c r="F41" s="4"/>
      <c r="G41" s="4"/>
      <c r="H41" s="6"/>
      <c r="I41" s="6"/>
      <c r="J41" s="6"/>
      <c r="K41" s="6"/>
      <c r="L41" s="10"/>
      <c r="M41" s="6"/>
      <c r="N41" s="23"/>
      <c r="O41" s="6"/>
      <c r="P41" s="6"/>
      <c r="Q41" s="6"/>
      <c r="R41" s="6"/>
      <c r="S41" s="6"/>
      <c r="T41" s="6"/>
      <c r="U41" s="10"/>
      <c r="V41" s="6"/>
      <c r="W41" s="6"/>
      <c r="X41" s="6"/>
      <c r="Y41" s="6"/>
      <c r="Z41" s="6"/>
      <c r="AA41" s="6"/>
      <c r="AB41" s="6"/>
      <c r="AC41" s="4"/>
      <c r="AD41" s="4"/>
      <c r="AE41" s="4"/>
    </row>
    <row r="42" spans="1:31">
      <c r="A42" s="9"/>
      <c r="B42" s="12" t="s">
        <v>44</v>
      </c>
      <c r="C42" s="24" t="s">
        <v>166</v>
      </c>
      <c r="D42" s="24"/>
      <c r="E42" s="24"/>
      <c r="F42" s="45"/>
      <c r="G42" s="45"/>
      <c r="H42" s="45"/>
      <c r="I42" s="45"/>
      <c r="J42" s="45"/>
      <c r="K42" s="45"/>
      <c r="L42" s="45"/>
      <c r="M42" s="45"/>
      <c r="N42" s="9"/>
      <c r="O42" s="12" t="s">
        <v>44</v>
      </c>
      <c r="P42" s="24" t="s">
        <v>167</v>
      </c>
      <c r="Q42" s="24"/>
      <c r="R42" s="45"/>
      <c r="S42" s="45"/>
      <c r="T42" s="45"/>
      <c r="U42" s="46"/>
      <c r="V42" s="46"/>
      <c r="W42" s="46"/>
      <c r="X42" s="46"/>
      <c r="Y42" s="4"/>
      <c r="Z42" s="4"/>
      <c r="AA42" s="10"/>
      <c r="AB42" s="4"/>
      <c r="AC42" s="4"/>
      <c r="AD42" s="4"/>
      <c r="AE42" s="4"/>
    </row>
    <row r="43" spans="1:31">
      <c r="A43" s="9"/>
      <c r="B43" s="12" t="s">
        <v>44</v>
      </c>
      <c r="C43" s="24" t="s">
        <v>168</v>
      </c>
      <c r="D43" s="24"/>
      <c r="E43" s="24"/>
      <c r="F43" s="45"/>
      <c r="G43" s="45"/>
      <c r="H43" s="45"/>
      <c r="I43" s="45"/>
      <c r="J43" s="45"/>
      <c r="K43" s="45"/>
      <c r="L43" s="45"/>
      <c r="M43" s="45"/>
      <c r="N43" s="45"/>
      <c r="O43" s="45"/>
      <c r="P43" s="24"/>
      <c r="Q43" s="24"/>
      <c r="R43" s="24"/>
      <c r="S43" s="24"/>
      <c r="T43" s="24"/>
      <c r="U43" s="46"/>
      <c r="V43" s="46"/>
      <c r="W43" s="46"/>
      <c r="X43" s="46"/>
      <c r="Y43" s="4"/>
      <c r="Z43" s="4"/>
      <c r="AA43" s="10"/>
      <c r="AB43" s="4"/>
      <c r="AC43" s="4"/>
      <c r="AD43" s="4"/>
      <c r="AE43" s="4"/>
    </row>
    <row r="44" spans="1:31">
      <c r="A44" s="9"/>
      <c r="B44" s="12" t="s">
        <v>44</v>
      </c>
      <c r="C44" s="24" t="s">
        <v>169</v>
      </c>
      <c r="D44" s="24"/>
      <c r="E44" s="24"/>
      <c r="F44" s="45"/>
      <c r="G44" s="45"/>
      <c r="H44" s="45"/>
      <c r="I44" s="45"/>
      <c r="J44" s="45"/>
      <c r="K44" s="45"/>
      <c r="L44" s="45"/>
      <c r="M44" s="45"/>
      <c r="N44" s="45"/>
      <c r="O44" s="45"/>
      <c r="P44" s="24"/>
      <c r="Q44" s="24"/>
      <c r="R44" s="24"/>
      <c r="S44" s="24"/>
      <c r="T44" s="24"/>
      <c r="U44" s="46"/>
      <c r="V44" s="46"/>
      <c r="W44" s="46"/>
      <c r="X44" s="46"/>
      <c r="Y44" s="4"/>
      <c r="Z44" s="4"/>
      <c r="AA44" s="10"/>
      <c r="AB44" s="4"/>
      <c r="AC44" s="4"/>
      <c r="AD44" s="4"/>
      <c r="AE44" s="4"/>
    </row>
    <row r="45" spans="1:31">
      <c r="A45" s="9"/>
      <c r="B45" s="12" t="s">
        <v>44</v>
      </c>
      <c r="C45" s="24" t="s">
        <v>170</v>
      </c>
      <c r="D45" s="24"/>
      <c r="E45" s="24"/>
      <c r="F45" s="45"/>
      <c r="G45" s="45"/>
      <c r="H45" s="45"/>
      <c r="I45" s="45"/>
      <c r="J45" s="45"/>
      <c r="K45" s="45"/>
      <c r="L45" s="45"/>
      <c r="M45" s="45"/>
      <c r="N45" s="9"/>
      <c r="O45" s="12" t="s">
        <v>44</v>
      </c>
      <c r="P45" s="24" t="s">
        <v>171</v>
      </c>
      <c r="Q45" s="24"/>
      <c r="R45" s="24"/>
      <c r="S45" s="24"/>
      <c r="T45" s="24"/>
      <c r="U45" s="46"/>
      <c r="V45" s="46"/>
      <c r="W45" s="46"/>
      <c r="X45" s="46"/>
      <c r="Y45" s="4"/>
      <c r="Z45" s="4"/>
      <c r="AA45" s="10"/>
      <c r="AB45" s="4"/>
      <c r="AC45" s="4"/>
      <c r="AD45" s="4"/>
      <c r="AE45" s="4"/>
    </row>
    <row r="46" spans="1:31">
      <c r="A46" s="9"/>
      <c r="B46" s="12" t="s">
        <v>44</v>
      </c>
      <c r="C46" s="24" t="s">
        <v>172</v>
      </c>
      <c r="D46" s="24"/>
      <c r="E46" s="24"/>
      <c r="F46" s="45"/>
      <c r="G46" s="45"/>
      <c r="H46" s="45"/>
      <c r="I46" s="45"/>
      <c r="J46" s="45"/>
      <c r="K46" s="45"/>
      <c r="L46" s="45"/>
      <c r="M46" s="45"/>
      <c r="N46" s="9"/>
      <c r="O46" s="12" t="s">
        <v>44</v>
      </c>
      <c r="P46" s="24" t="s">
        <v>173</v>
      </c>
      <c r="Q46" s="24"/>
      <c r="R46" s="24"/>
      <c r="S46" s="24"/>
      <c r="T46" s="24"/>
      <c r="U46" s="46"/>
      <c r="V46" s="46"/>
      <c r="W46" s="46"/>
      <c r="X46" s="46"/>
      <c r="Y46" s="4"/>
      <c r="Z46" s="4"/>
      <c r="AA46" s="10"/>
      <c r="AB46" s="4"/>
      <c r="AC46" s="4"/>
      <c r="AD46" s="4"/>
      <c r="AE46" s="4"/>
    </row>
    <row r="47" spans="1:31">
      <c r="A47" s="9"/>
      <c r="B47" s="12" t="s">
        <v>44</v>
      </c>
      <c r="C47" s="24" t="s">
        <v>174</v>
      </c>
      <c r="D47" s="24"/>
      <c r="E47" s="24"/>
      <c r="F47" s="45"/>
      <c r="G47" s="45"/>
      <c r="H47" s="45"/>
      <c r="I47" s="45"/>
      <c r="J47" s="45"/>
      <c r="K47" s="45"/>
      <c r="L47" s="45"/>
      <c r="M47" s="45"/>
      <c r="N47" s="10"/>
      <c r="O47" s="12" t="s">
        <v>44</v>
      </c>
      <c r="P47" s="24" t="s">
        <v>175</v>
      </c>
      <c r="Q47" s="24"/>
      <c r="R47" s="24"/>
      <c r="S47" s="24"/>
      <c r="T47" s="24"/>
      <c r="U47" s="46"/>
      <c r="V47" s="46"/>
      <c r="W47" s="46"/>
      <c r="X47" s="46"/>
      <c r="Y47" s="4"/>
      <c r="Z47" s="4"/>
      <c r="AA47" s="10"/>
      <c r="AB47" s="4"/>
      <c r="AC47" s="4"/>
      <c r="AD47" s="4"/>
      <c r="AE47" s="4"/>
    </row>
    <row r="48" spans="1:31">
      <c r="A48" s="9"/>
      <c r="B48" s="12" t="s">
        <v>44</v>
      </c>
      <c r="C48" s="24" t="s">
        <v>176</v>
      </c>
      <c r="D48" s="24"/>
      <c r="E48" s="24"/>
      <c r="F48" s="45"/>
      <c r="G48" s="45"/>
      <c r="H48" s="45"/>
      <c r="I48" s="45"/>
      <c r="J48" s="45"/>
      <c r="K48" s="45"/>
      <c r="L48" s="45"/>
      <c r="M48" s="45"/>
      <c r="N48" s="45"/>
      <c r="O48" s="45"/>
      <c r="P48" s="24"/>
      <c r="Q48" s="24"/>
      <c r="R48" s="24"/>
      <c r="S48" s="24"/>
      <c r="T48" s="24"/>
      <c r="U48" s="46"/>
      <c r="V48" s="46"/>
      <c r="W48" s="46"/>
      <c r="X48" s="46"/>
      <c r="Y48" s="4"/>
      <c r="Z48" s="4"/>
      <c r="AA48" s="10"/>
      <c r="AB48" s="4"/>
      <c r="AC48" s="4"/>
      <c r="AD48" s="4"/>
      <c r="AE48" s="4"/>
    </row>
    <row r="49" spans="1:31">
      <c r="A49" s="9"/>
      <c r="B49" s="12" t="s">
        <v>44</v>
      </c>
      <c r="C49" s="686" t="s">
        <v>177</v>
      </c>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row>
    <row r="50" spans="1:31">
      <c r="A50" s="9"/>
      <c r="B50" s="12" t="s">
        <v>44</v>
      </c>
      <c r="C50" s="24" t="s">
        <v>178</v>
      </c>
      <c r="D50" s="24"/>
      <c r="E50" s="24"/>
      <c r="F50" s="45"/>
      <c r="G50" s="45"/>
      <c r="H50" s="45"/>
      <c r="I50" s="45"/>
      <c r="J50" s="45"/>
      <c r="K50" s="45"/>
      <c r="L50" s="45"/>
      <c r="M50" s="45"/>
      <c r="N50" s="10"/>
      <c r="O50" s="12" t="s">
        <v>44</v>
      </c>
      <c r="P50" s="24" t="s">
        <v>204</v>
      </c>
      <c r="Q50" s="24"/>
      <c r="R50" s="24"/>
      <c r="S50" s="24"/>
      <c r="T50" s="24"/>
      <c r="U50" s="46"/>
      <c r="V50" s="46"/>
      <c r="W50" s="46"/>
      <c r="X50" s="46"/>
      <c r="Y50" s="4"/>
      <c r="Z50" s="4"/>
      <c r="AA50" s="10"/>
      <c r="AB50" s="4"/>
      <c r="AC50" s="4"/>
      <c r="AD50" s="4"/>
      <c r="AE50" s="4"/>
    </row>
    <row r="51" spans="1:31">
      <c r="A51" s="18"/>
      <c r="B51" s="16" t="s">
        <v>44</v>
      </c>
      <c r="C51" s="42" t="s">
        <v>180</v>
      </c>
      <c r="D51" s="42"/>
      <c r="E51" s="42"/>
      <c r="F51" s="43"/>
      <c r="G51" s="43"/>
      <c r="H51" s="43"/>
      <c r="I51" s="43"/>
      <c r="J51" s="43"/>
      <c r="K51" s="43"/>
      <c r="L51" s="43"/>
      <c r="M51" s="43"/>
      <c r="N51" s="43"/>
      <c r="O51" s="43"/>
      <c r="P51" s="42"/>
      <c r="Q51" s="42"/>
      <c r="R51" s="42"/>
      <c r="S51" s="42"/>
      <c r="T51" s="42"/>
      <c r="U51" s="44"/>
      <c r="V51" s="44"/>
      <c r="W51" s="44"/>
      <c r="X51" s="44"/>
      <c r="Y51" s="17"/>
      <c r="Z51" s="17"/>
      <c r="AA51" s="20"/>
      <c r="AB51" s="17"/>
      <c r="AC51" s="17"/>
      <c r="AD51" s="17"/>
      <c r="AE51" s="17"/>
    </row>
    <row r="52" spans="1:31">
      <c r="A52" s="10"/>
      <c r="B52" s="10"/>
      <c r="C52" s="8"/>
      <c r="D52" s="8"/>
      <c r="E52" s="8"/>
      <c r="F52" s="8"/>
      <c r="G52" s="8"/>
      <c r="H52" s="8"/>
      <c r="I52" s="8"/>
      <c r="J52" s="8"/>
      <c r="K52" s="8"/>
      <c r="L52" s="8"/>
      <c r="M52" s="8"/>
      <c r="N52" s="4"/>
      <c r="O52" s="10"/>
      <c r="P52" s="7"/>
      <c r="Q52" s="7"/>
      <c r="R52" s="7"/>
      <c r="S52" s="7"/>
      <c r="T52" s="7"/>
      <c r="U52" s="7"/>
      <c r="V52" s="7"/>
      <c r="W52" s="7"/>
      <c r="X52" s="7"/>
      <c r="Y52" s="7"/>
      <c r="Z52" s="7"/>
      <c r="AA52" s="7"/>
      <c r="AB52" s="6"/>
      <c r="AC52" s="6"/>
      <c r="AD52" s="4"/>
      <c r="AE52" s="4"/>
    </row>
    <row r="53" spans="1:31">
      <c r="A53" s="688" t="s">
        <v>95</v>
      </c>
      <c r="B53" s="688"/>
      <c r="C53" s="688"/>
      <c r="D53" s="688"/>
      <c r="E53" s="688"/>
      <c r="F53" s="688"/>
      <c r="G53" s="749"/>
      <c r="H53" s="749"/>
      <c r="I53" s="749"/>
      <c r="J53" s="749"/>
      <c r="K53" s="749"/>
      <c r="L53" s="749"/>
      <c r="M53" s="749"/>
      <c r="N53" s="749"/>
      <c r="O53" s="749"/>
      <c r="P53" s="749"/>
      <c r="Q53" s="749"/>
      <c r="R53" s="749"/>
      <c r="S53" s="749"/>
      <c r="T53" s="749"/>
      <c r="U53" s="749"/>
      <c r="V53" s="749"/>
      <c r="W53" s="749"/>
      <c r="X53" s="749"/>
      <c r="Y53" s="749"/>
      <c r="Z53" s="749"/>
      <c r="AA53" s="749"/>
      <c r="AB53" s="749"/>
      <c r="AC53" s="749"/>
      <c r="AD53" s="749"/>
      <c r="AE53" s="749"/>
    </row>
    <row r="54" spans="1:31">
      <c r="A54" s="7"/>
      <c r="B54" s="7"/>
      <c r="C54" s="7"/>
      <c r="D54" s="7"/>
      <c r="E54" s="7"/>
      <c r="F54" s="7"/>
      <c r="G54" s="749"/>
      <c r="H54" s="749"/>
      <c r="I54" s="749"/>
      <c r="J54" s="749"/>
      <c r="K54" s="749"/>
      <c r="L54" s="749"/>
      <c r="M54" s="749"/>
      <c r="N54" s="749"/>
      <c r="O54" s="749"/>
      <c r="P54" s="749"/>
      <c r="Q54" s="749"/>
      <c r="R54" s="749"/>
      <c r="S54" s="749"/>
      <c r="T54" s="749"/>
      <c r="U54" s="749"/>
      <c r="V54" s="749"/>
      <c r="W54" s="749"/>
      <c r="X54" s="749"/>
      <c r="Y54" s="749"/>
      <c r="Z54" s="749"/>
      <c r="AA54" s="749"/>
      <c r="AB54" s="749"/>
      <c r="AC54" s="749"/>
      <c r="AD54" s="749"/>
      <c r="AE54" s="749"/>
    </row>
    <row r="55" spans="1:31">
      <c r="A55" s="21"/>
      <c r="B55" s="21"/>
      <c r="C55" s="21"/>
      <c r="D55" s="21"/>
      <c r="E55" s="21"/>
      <c r="F55" s="21"/>
      <c r="G55" s="748"/>
      <c r="H55" s="748"/>
      <c r="I55" s="748"/>
      <c r="J55" s="748"/>
      <c r="K55" s="748"/>
      <c r="L55" s="748"/>
      <c r="M55" s="748"/>
      <c r="N55" s="748"/>
      <c r="O55" s="748"/>
      <c r="P55" s="748"/>
      <c r="Q55" s="748"/>
      <c r="R55" s="748"/>
      <c r="S55" s="748"/>
      <c r="T55" s="748"/>
      <c r="U55" s="748"/>
      <c r="V55" s="748"/>
      <c r="W55" s="748"/>
      <c r="X55" s="748"/>
      <c r="Y55" s="748"/>
      <c r="Z55" s="748"/>
      <c r="AA55" s="748"/>
      <c r="AB55" s="748"/>
      <c r="AC55" s="748"/>
      <c r="AD55" s="748"/>
      <c r="AE55" s="748"/>
    </row>
  </sheetData>
  <mergeCells count="40">
    <mergeCell ref="E25:L25"/>
    <mergeCell ref="N25:Q25"/>
    <mergeCell ref="S25:X25"/>
    <mergeCell ref="C19:R19"/>
    <mergeCell ref="A1:AE1"/>
    <mergeCell ref="A3:W3"/>
    <mergeCell ref="A5:W5"/>
    <mergeCell ref="B6:AC6"/>
    <mergeCell ref="A8:W8"/>
    <mergeCell ref="B10:AC10"/>
    <mergeCell ref="A12:Y12"/>
    <mergeCell ref="F13:K13"/>
    <mergeCell ref="A15:AE15"/>
    <mergeCell ref="F16:K16"/>
    <mergeCell ref="A18:U18"/>
    <mergeCell ref="C20:H20"/>
    <mergeCell ref="M21:T21"/>
    <mergeCell ref="A23:K23"/>
    <mergeCell ref="B24:D24"/>
    <mergeCell ref="F24:H24"/>
    <mergeCell ref="C36:F36"/>
    <mergeCell ref="A27:J27"/>
    <mergeCell ref="C28:F28"/>
    <mergeCell ref="I28:P28"/>
    <mergeCell ref="Q28:T28"/>
    <mergeCell ref="C32:G32"/>
    <mergeCell ref="M32:V32"/>
    <mergeCell ref="C33:J33"/>
    <mergeCell ref="M33:V33"/>
    <mergeCell ref="A35:AE35"/>
    <mergeCell ref="U28:V28"/>
    <mergeCell ref="C31:G31"/>
    <mergeCell ref="G54:AE54"/>
    <mergeCell ref="G55:AE55"/>
    <mergeCell ref="C37:F37"/>
    <mergeCell ref="I37:U37"/>
    <mergeCell ref="Y40:Z40"/>
    <mergeCell ref="C49:AE49"/>
    <mergeCell ref="A53:F53"/>
    <mergeCell ref="G53:AE53"/>
  </mergeCells>
  <phoneticPr fontId="1"/>
  <dataValidations count="1">
    <dataValidation type="list" allowBlank="1" showInputMessage="1" showErrorMessage="1" sqref="B19:B21 E24 I24 H37 B36:B37 B28 H28 M25 R25 L32:L33 B31:B33 B40 O42 B42:B51 O45:O47 O50" xr:uid="{B2D133FD-243C-432C-AE56-70DCA46C2E40}">
      <formula1>"□,■"</formula1>
    </dataValidation>
  </dataValidations>
  <pageMargins left="0.7" right="0.7" top="0.75" bottom="0.75" header="0.3" footer="0.3"/>
  <pageSetup paperSize="9" scale="7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D3A3-536B-448B-A4D4-E6165055FE04}">
  <sheetPr codeName="Sheet43"/>
  <dimension ref="A1:AE47"/>
  <sheetViews>
    <sheetView view="pageBreakPreview" zoomScaleNormal="100" zoomScaleSheetLayoutView="100" workbookViewId="0">
      <selection activeCell="AG42" sqref="AG42"/>
    </sheetView>
  </sheetViews>
  <sheetFormatPr defaultRowHeight="18.75"/>
  <cols>
    <col min="1" max="31" width="2.625" customWidth="1"/>
  </cols>
  <sheetData>
    <row r="1" spans="1:31">
      <c r="A1" s="741" t="s">
        <v>229</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51" t="s">
        <v>230</v>
      </c>
      <c r="B3" s="751"/>
      <c r="C3" s="751"/>
      <c r="D3" s="751"/>
      <c r="E3" s="751"/>
      <c r="F3" s="751"/>
      <c r="G3" s="751"/>
      <c r="H3" s="751"/>
      <c r="I3" s="751"/>
      <c r="J3" s="751"/>
      <c r="K3" s="751"/>
      <c r="L3" s="751"/>
      <c r="M3" s="751"/>
      <c r="N3" s="751"/>
      <c r="O3" s="751"/>
      <c r="P3" s="751"/>
      <c r="Q3" s="751"/>
      <c r="R3" s="751"/>
      <c r="S3" s="751"/>
      <c r="T3" s="751"/>
      <c r="U3" s="751"/>
      <c r="V3" s="751"/>
      <c r="W3" s="751"/>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43" t="s">
        <v>231</v>
      </c>
      <c r="B5" s="743"/>
      <c r="C5" s="743"/>
      <c r="D5" s="743"/>
      <c r="E5" s="743"/>
      <c r="F5" s="743"/>
      <c r="G5" s="743"/>
      <c r="H5" s="743"/>
      <c r="I5" s="743"/>
      <c r="J5" s="743"/>
      <c r="K5" s="743"/>
      <c r="L5" s="743"/>
      <c r="M5" s="743"/>
      <c r="N5" s="743"/>
      <c r="O5" s="743"/>
      <c r="P5" s="743"/>
      <c r="Q5" s="743"/>
      <c r="R5" s="743"/>
      <c r="S5" s="743"/>
      <c r="T5" s="743"/>
      <c r="U5" s="743"/>
      <c r="V5" s="743"/>
      <c r="W5" s="743"/>
      <c r="X5" s="4"/>
      <c r="Y5" s="4"/>
      <c r="Z5" s="4"/>
      <c r="AA5" s="4"/>
      <c r="AB5" s="4"/>
      <c r="AC5" s="4"/>
      <c r="AD5" s="4"/>
      <c r="AE5" s="3"/>
    </row>
    <row r="6" spans="1:31">
      <c r="A6" s="17"/>
      <c r="B6" s="761"/>
      <c r="C6" s="761"/>
      <c r="D6" s="761"/>
      <c r="E6" s="761"/>
      <c r="F6" s="761"/>
      <c r="G6" s="761"/>
      <c r="H6" s="761"/>
      <c r="I6" s="761"/>
      <c r="J6" s="761"/>
      <c r="K6" s="761"/>
      <c r="L6" s="761"/>
      <c r="M6" s="761"/>
      <c r="N6" s="761"/>
      <c r="O6" s="761"/>
      <c r="P6" s="761"/>
      <c r="Q6" s="761"/>
      <c r="R6" s="761"/>
      <c r="S6" s="761"/>
      <c r="T6" s="761"/>
      <c r="U6" s="761"/>
      <c r="V6" s="761"/>
      <c r="W6" s="761"/>
      <c r="X6" s="761"/>
      <c r="Y6" s="761"/>
      <c r="Z6" s="761"/>
      <c r="AA6" s="761"/>
      <c r="AB6" s="761"/>
      <c r="AC6" s="761"/>
      <c r="AD6" s="17"/>
      <c r="AE6" s="17"/>
    </row>
    <row r="7" spans="1:31">
      <c r="A7" s="4"/>
      <c r="B7" s="8"/>
      <c r="C7" s="8"/>
      <c r="D7" s="8"/>
      <c r="E7" s="8"/>
      <c r="F7" s="8"/>
      <c r="G7" s="8"/>
      <c r="H7" s="8"/>
      <c r="I7" s="8"/>
      <c r="J7" s="8"/>
      <c r="K7" s="8"/>
      <c r="L7" s="8"/>
      <c r="M7" s="8"/>
      <c r="N7" s="8"/>
      <c r="O7" s="8"/>
      <c r="P7" s="8"/>
      <c r="Q7" s="8"/>
      <c r="R7" s="8"/>
      <c r="S7" s="8"/>
      <c r="T7" s="8"/>
      <c r="U7" s="8"/>
      <c r="V7" s="8"/>
      <c r="W7" s="8"/>
      <c r="X7" s="8"/>
      <c r="Y7" s="8"/>
      <c r="Z7" s="8"/>
      <c r="AA7" s="8"/>
      <c r="AB7" s="8"/>
      <c r="AC7" s="8"/>
      <c r="AD7" s="4"/>
      <c r="AE7" s="3"/>
    </row>
    <row r="8" spans="1:31">
      <c r="A8" s="688" t="s">
        <v>232</v>
      </c>
      <c r="B8" s="688"/>
      <c r="C8" s="688"/>
      <c r="D8" s="688"/>
      <c r="E8" s="688"/>
      <c r="F8" s="688"/>
      <c r="G8" s="688"/>
      <c r="H8" s="688"/>
      <c r="I8" s="688"/>
      <c r="J8" s="688"/>
      <c r="K8" s="688"/>
      <c r="L8" s="688"/>
      <c r="M8" s="688"/>
      <c r="N8" s="688"/>
      <c r="O8" s="688"/>
      <c r="P8" s="688"/>
      <c r="Q8" s="688"/>
      <c r="R8" s="688"/>
      <c r="S8" s="688"/>
      <c r="T8" s="688"/>
      <c r="U8" s="688"/>
      <c r="V8" s="688"/>
      <c r="W8" s="688"/>
      <c r="X8" s="688"/>
      <c r="Y8" s="688"/>
      <c r="Z8" s="688"/>
      <c r="AA8" s="688"/>
      <c r="AB8" s="688"/>
      <c r="AC8" s="688"/>
      <c r="AD8" s="688"/>
      <c r="AE8" s="688"/>
    </row>
    <row r="9" spans="1:31">
      <c r="A9" s="6"/>
      <c r="B9" s="688" t="s">
        <v>99</v>
      </c>
      <c r="C9" s="688"/>
      <c r="D9" s="688"/>
      <c r="E9" s="688"/>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row>
    <row r="10" spans="1:31">
      <c r="A10" s="26"/>
      <c r="B10" s="748"/>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c r="AA10" s="748"/>
      <c r="AB10" s="748"/>
      <c r="AC10" s="748"/>
      <c r="AD10" s="748"/>
      <c r="AE10" s="21"/>
    </row>
    <row r="11" spans="1:31">
      <c r="A11" s="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4"/>
      <c r="AE11" s="4"/>
    </row>
    <row r="12" spans="1:31">
      <c r="A12" s="688" t="s">
        <v>233</v>
      </c>
      <c r="B12" s="688"/>
      <c r="C12" s="688"/>
      <c r="D12" s="688"/>
      <c r="E12" s="688"/>
      <c r="F12" s="688"/>
      <c r="G12" s="688"/>
      <c r="H12" s="688"/>
      <c r="I12" s="688"/>
      <c r="J12" s="688"/>
      <c r="K12" s="688"/>
      <c r="L12" s="688"/>
      <c r="M12" s="688"/>
      <c r="N12" s="688"/>
      <c r="O12" s="688"/>
      <c r="P12" s="688"/>
      <c r="Q12" s="688"/>
      <c r="R12" s="688"/>
      <c r="S12" s="688"/>
      <c r="T12" s="688"/>
      <c r="U12" s="688"/>
      <c r="V12" s="688"/>
      <c r="W12" s="688"/>
      <c r="X12" s="4"/>
      <c r="Y12" s="4"/>
      <c r="Z12" s="4"/>
      <c r="AA12" s="4"/>
      <c r="AB12" s="4"/>
      <c r="AC12" s="4"/>
      <c r="AD12" s="4"/>
      <c r="AE12" s="4"/>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8" t="s">
        <v>234</v>
      </c>
      <c r="B15" s="688"/>
      <c r="C15" s="688"/>
      <c r="D15" s="688"/>
      <c r="E15" s="688"/>
      <c r="F15" s="688"/>
      <c r="G15" s="688"/>
      <c r="H15" s="688"/>
      <c r="I15" s="688"/>
      <c r="J15" s="688"/>
      <c r="K15" s="688"/>
      <c r="L15" s="688"/>
      <c r="M15" s="688"/>
      <c r="N15" s="688"/>
      <c r="O15" s="688"/>
      <c r="P15" s="688"/>
      <c r="Q15" s="688"/>
      <c r="R15" s="688"/>
      <c r="S15" s="688"/>
      <c r="T15" s="688"/>
      <c r="U15" s="688"/>
      <c r="V15" s="688"/>
      <c r="W15" s="688"/>
      <c r="X15" s="688"/>
      <c r="Y15" s="688"/>
      <c r="Z15" s="4"/>
      <c r="AA15" s="4"/>
      <c r="AB15" s="3"/>
      <c r="AC15" s="3"/>
      <c r="AD15" s="3"/>
      <c r="AE15" s="3"/>
    </row>
    <row r="16" spans="1:31">
      <c r="A16" s="26"/>
      <c r="B16" s="26"/>
      <c r="C16" s="26"/>
      <c r="D16" s="26"/>
      <c r="E16" s="26"/>
      <c r="F16" s="762"/>
      <c r="G16" s="762"/>
      <c r="H16" s="762"/>
      <c r="I16" s="762"/>
      <c r="J16" s="762"/>
      <c r="K16" s="762"/>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8" t="s">
        <v>190</v>
      </c>
      <c r="B18" s="688"/>
      <c r="C18" s="688"/>
      <c r="D18" s="688"/>
      <c r="E18" s="688"/>
      <c r="F18" s="688"/>
      <c r="G18" s="688"/>
      <c r="H18" s="688"/>
      <c r="I18" s="688"/>
      <c r="J18" s="688"/>
      <c r="K18" s="688"/>
      <c r="L18" s="688"/>
      <c r="M18" s="688"/>
      <c r="N18" s="688"/>
      <c r="O18" s="688"/>
      <c r="P18" s="688"/>
      <c r="Q18" s="688"/>
      <c r="R18" s="688"/>
      <c r="S18" s="688"/>
      <c r="T18" s="688"/>
      <c r="U18" s="688"/>
      <c r="V18" s="6"/>
      <c r="W18" s="10"/>
      <c r="X18" s="4"/>
      <c r="Y18" s="6"/>
      <c r="Z18" s="6"/>
      <c r="AA18" s="6"/>
      <c r="AB18" s="6"/>
      <c r="AC18" s="6"/>
      <c r="AD18" s="6"/>
      <c r="AE18" s="3"/>
    </row>
    <row r="19" spans="1:31">
      <c r="A19" s="10"/>
      <c r="B19" s="12" t="s">
        <v>24</v>
      </c>
      <c r="C19" s="743" t="s">
        <v>113</v>
      </c>
      <c r="D19" s="743"/>
      <c r="E19" s="743"/>
      <c r="F19" s="743"/>
      <c r="G19" s="743"/>
      <c r="H19" s="743"/>
      <c r="I19" s="743"/>
      <c r="J19" s="743"/>
      <c r="K19" s="743"/>
      <c r="L19" s="743"/>
      <c r="M19" s="12" t="s">
        <v>24</v>
      </c>
      <c r="N19" s="8" t="s">
        <v>114</v>
      </c>
      <c r="O19" s="8"/>
      <c r="P19" s="12" t="s">
        <v>24</v>
      </c>
      <c r="Q19" s="13" t="s">
        <v>115</v>
      </c>
      <c r="R19" s="13"/>
      <c r="S19" s="13"/>
      <c r="T19" s="9"/>
      <c r="U19" s="6"/>
      <c r="V19" s="6"/>
      <c r="W19" s="6"/>
      <c r="X19" s="6"/>
      <c r="Y19" s="6"/>
      <c r="Z19" s="6"/>
      <c r="AA19" s="6"/>
      <c r="AB19" s="6"/>
      <c r="AC19" s="6"/>
      <c r="AD19" s="6"/>
      <c r="AE19" s="3"/>
    </row>
    <row r="20" spans="1:31">
      <c r="A20" s="10"/>
      <c r="B20" s="12" t="s">
        <v>24</v>
      </c>
      <c r="C20" s="688" t="s">
        <v>111</v>
      </c>
      <c r="D20" s="688"/>
      <c r="E20" s="688"/>
      <c r="F20" s="688"/>
      <c r="G20" s="24"/>
      <c r="H20" s="24"/>
      <c r="I20" s="24"/>
      <c r="J20" s="3"/>
      <c r="K20" s="4"/>
      <c r="L20" s="4"/>
      <c r="M20" s="3"/>
      <c r="N20" s="4"/>
      <c r="O20" s="4"/>
      <c r="P20" s="4"/>
      <c r="Q20" s="4"/>
      <c r="R20" s="6"/>
      <c r="S20" s="10"/>
      <c r="T20" s="6"/>
      <c r="U20" s="6"/>
      <c r="V20" s="6"/>
      <c r="W20" s="6"/>
      <c r="X20" s="6"/>
      <c r="Y20" s="6"/>
      <c r="Z20" s="6"/>
      <c r="AA20" s="6"/>
      <c r="AB20" s="6"/>
      <c r="AC20" s="6"/>
      <c r="AD20" s="6"/>
      <c r="AE20" s="3"/>
    </row>
    <row r="21" spans="1:31">
      <c r="A21" s="10"/>
      <c r="B21" s="12" t="s">
        <v>24</v>
      </c>
      <c r="C21" s="8" t="str">
        <f>IF($AG$3="10月1日から誘導仕様基準施行前まで","","誘導仕様基準")</f>
        <v>誘導仕様基準</v>
      </c>
      <c r="D21" s="7"/>
      <c r="E21" s="7"/>
      <c r="F21" s="7"/>
      <c r="G21" s="24"/>
      <c r="H21" s="24"/>
      <c r="I21" s="24"/>
      <c r="J21" s="3"/>
      <c r="K21" s="4"/>
      <c r="L21" s="4"/>
      <c r="M21" s="3"/>
      <c r="N21" s="4"/>
      <c r="O21" s="4"/>
      <c r="P21" s="4"/>
      <c r="Q21" s="4"/>
      <c r="R21" s="6"/>
      <c r="S21" s="10"/>
      <c r="T21" s="6"/>
      <c r="U21" s="6"/>
      <c r="V21" s="6"/>
      <c r="W21" s="6"/>
      <c r="X21" s="6"/>
      <c r="Y21" s="6"/>
      <c r="Z21" s="6"/>
      <c r="AA21" s="6"/>
      <c r="AB21" s="6"/>
      <c r="AC21" s="6"/>
      <c r="AD21" s="6"/>
      <c r="AE21" s="3"/>
    </row>
    <row r="22" spans="1:31">
      <c r="A22" s="10"/>
      <c r="B22" s="12" t="s">
        <v>44</v>
      </c>
      <c r="C22" s="13" t="s">
        <v>108</v>
      </c>
      <c r="D22" s="10"/>
      <c r="E22" s="10"/>
      <c r="F22" s="10"/>
      <c r="G22" s="10"/>
      <c r="H22" s="10"/>
      <c r="I22" s="10"/>
      <c r="J22" s="10"/>
      <c r="K22" s="10"/>
      <c r="L22" s="4" t="s">
        <v>32</v>
      </c>
      <c r="M22" s="760"/>
      <c r="N22" s="760"/>
      <c r="O22" s="760"/>
      <c r="P22" s="760"/>
      <c r="Q22" s="760"/>
      <c r="R22" s="760"/>
      <c r="S22" s="760"/>
      <c r="T22" s="760"/>
      <c r="U22" s="3" t="s">
        <v>35</v>
      </c>
      <c r="V22" s="6"/>
      <c r="W22" s="6"/>
      <c r="X22" s="6"/>
      <c r="Y22" s="6"/>
      <c r="Z22" s="6"/>
      <c r="AA22" s="6"/>
      <c r="AB22" s="6"/>
      <c r="AC22" s="6"/>
      <c r="AD22" s="6"/>
      <c r="AE22" s="3"/>
    </row>
    <row r="23" spans="1:31">
      <c r="A23" s="26"/>
      <c r="B23" s="29" t="s">
        <v>116</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row>
    <row r="24" spans="1:31">
      <c r="A24" s="10"/>
      <c r="B24" s="10"/>
      <c r="C24" s="7"/>
      <c r="D24" s="7"/>
      <c r="E24" s="7"/>
      <c r="F24" s="7"/>
      <c r="G24" s="24"/>
      <c r="H24" s="24"/>
      <c r="I24" s="24"/>
      <c r="J24" s="3"/>
      <c r="K24" s="4"/>
      <c r="L24" s="4"/>
      <c r="M24" s="3"/>
      <c r="N24" s="4"/>
      <c r="O24" s="4"/>
      <c r="P24" s="4"/>
      <c r="Q24" s="4"/>
      <c r="R24" s="6"/>
      <c r="S24" s="10"/>
      <c r="T24" s="6"/>
      <c r="U24" s="6"/>
      <c r="V24" s="6"/>
      <c r="W24" s="6"/>
      <c r="X24" s="6"/>
      <c r="Y24" s="6"/>
      <c r="Z24" s="6"/>
      <c r="AA24" s="6"/>
      <c r="AB24" s="6"/>
      <c r="AC24" s="6"/>
      <c r="AD24" s="6"/>
      <c r="AE24" s="3"/>
    </row>
    <row r="25" spans="1:31">
      <c r="A25" s="688" t="s">
        <v>191</v>
      </c>
      <c r="B25" s="688"/>
      <c r="C25" s="688"/>
      <c r="D25" s="688"/>
      <c r="E25" s="688"/>
      <c r="F25" s="688"/>
      <c r="G25" s="688"/>
      <c r="H25" s="688"/>
      <c r="I25" s="688"/>
      <c r="J25" s="688"/>
      <c r="K25" s="688"/>
      <c r="L25" s="3"/>
      <c r="M25" s="3"/>
      <c r="N25" s="4"/>
      <c r="O25" s="9"/>
      <c r="P25" s="4"/>
      <c r="Q25" s="6"/>
      <c r="R25" s="6"/>
      <c r="S25" s="10"/>
      <c r="T25" s="6"/>
      <c r="U25" s="6"/>
      <c r="V25" s="6"/>
      <c r="W25" s="10"/>
      <c r="X25" s="4"/>
      <c r="Y25" s="6"/>
      <c r="Z25" s="6"/>
      <c r="AA25" s="6"/>
      <c r="AB25" s="6"/>
      <c r="AC25" s="6"/>
      <c r="AD25" s="6"/>
      <c r="AE25" s="3"/>
    </row>
    <row r="26" spans="1:31">
      <c r="A26" s="7"/>
      <c r="B26" s="23" t="s">
        <v>235</v>
      </c>
      <c r="C26" s="7"/>
      <c r="D26" s="7"/>
      <c r="E26" s="7"/>
      <c r="F26" s="7"/>
      <c r="G26" s="7"/>
      <c r="H26" s="7"/>
      <c r="I26" s="7"/>
      <c r="J26" s="7"/>
      <c r="K26" s="7"/>
      <c r="L26" s="3"/>
      <c r="M26" s="3"/>
      <c r="N26" s="4"/>
      <c r="O26" s="23"/>
      <c r="P26" s="4"/>
      <c r="Q26" s="6"/>
      <c r="R26" s="6"/>
      <c r="S26" s="10"/>
      <c r="T26" s="6"/>
      <c r="U26" s="6"/>
      <c r="V26" s="6"/>
      <c r="W26" s="10"/>
      <c r="X26" s="4"/>
      <c r="Y26" s="6"/>
      <c r="Z26" s="6"/>
      <c r="AA26" s="6"/>
      <c r="AB26" s="6"/>
      <c r="AC26" s="6"/>
      <c r="AD26" s="6"/>
      <c r="AE26" s="3"/>
    </row>
    <row r="27" spans="1:31">
      <c r="A27" s="10"/>
      <c r="B27" s="12" t="s">
        <v>24</v>
      </c>
      <c r="C27" s="4" t="s">
        <v>131</v>
      </c>
      <c r="D27" s="4"/>
      <c r="E27" s="4" t="s">
        <v>32</v>
      </c>
      <c r="F27" s="12" t="s">
        <v>24</v>
      </c>
      <c r="G27" s="61" t="s">
        <v>132</v>
      </c>
      <c r="H27" s="27"/>
      <c r="I27" s="27"/>
      <c r="J27" s="27"/>
      <c r="K27" s="12" t="s">
        <v>24</v>
      </c>
      <c r="L27" s="62" t="s">
        <v>133</v>
      </c>
      <c r="M27" s="9"/>
      <c r="N27" s="9"/>
      <c r="O27" s="9"/>
      <c r="P27" s="9"/>
      <c r="Q27" s="12" t="s">
        <v>24</v>
      </c>
      <c r="R27" s="4" t="s">
        <v>125</v>
      </c>
      <c r="S27" s="4"/>
      <c r="T27" s="9"/>
      <c r="U27" s="4"/>
      <c r="V27" s="23"/>
      <c r="W27" s="23"/>
      <c r="X27" s="23"/>
      <c r="Y27" s="9"/>
      <c r="Z27" s="9"/>
      <c r="AA27" s="9"/>
      <c r="AB27" s="23"/>
      <c r="AC27" s="36"/>
      <c r="AD27" s="36"/>
      <c r="AE27" s="9"/>
    </row>
    <row r="28" spans="1:31">
      <c r="A28" s="10"/>
      <c r="B28" s="688" t="s">
        <v>126</v>
      </c>
      <c r="C28" s="688"/>
      <c r="D28" s="688"/>
      <c r="E28" s="688"/>
      <c r="F28" s="688"/>
      <c r="G28" s="688"/>
      <c r="H28" s="688"/>
      <c r="I28" s="8" t="s">
        <v>127</v>
      </c>
      <c r="J28" s="8"/>
      <c r="K28" s="12" t="s">
        <v>44</v>
      </c>
      <c r="L28" s="741" t="s">
        <v>128</v>
      </c>
      <c r="M28" s="741"/>
      <c r="N28" s="741"/>
      <c r="O28" s="741"/>
      <c r="P28" s="741"/>
      <c r="Q28" s="12" t="s">
        <v>44</v>
      </c>
      <c r="R28" s="8" t="s">
        <v>129</v>
      </c>
      <c r="S28" s="8"/>
      <c r="T28" s="8"/>
      <c r="U28" s="8"/>
      <c r="V28" s="8"/>
      <c r="W28" s="8"/>
      <c r="X28" s="4"/>
      <c r="Y28" s="9"/>
      <c r="Z28" s="9"/>
      <c r="AA28" s="9"/>
      <c r="AB28" s="4"/>
      <c r="AC28" s="4"/>
      <c r="AD28" s="4"/>
      <c r="AE28" s="4"/>
    </row>
    <row r="29" spans="1:31">
      <c r="A29" s="10"/>
      <c r="B29" s="688" t="s">
        <v>130</v>
      </c>
      <c r="C29" s="688"/>
      <c r="D29" s="688"/>
      <c r="E29" s="688"/>
      <c r="F29" s="688"/>
      <c r="G29" s="688"/>
      <c r="H29" s="688"/>
      <c r="I29" s="8" t="s">
        <v>127</v>
      </c>
      <c r="J29" s="8"/>
      <c r="K29" s="12" t="s">
        <v>24</v>
      </c>
      <c r="L29" s="741" t="s">
        <v>128</v>
      </c>
      <c r="M29" s="741"/>
      <c r="N29" s="741"/>
      <c r="O29" s="741"/>
      <c r="P29" s="741"/>
      <c r="Q29" s="12" t="s">
        <v>24</v>
      </c>
      <c r="R29" s="8" t="s">
        <v>129</v>
      </c>
      <c r="S29" s="8"/>
      <c r="T29" s="8"/>
      <c r="U29" s="8"/>
      <c r="V29" s="8"/>
      <c r="W29" s="8"/>
      <c r="X29" s="4"/>
      <c r="Y29" s="9"/>
      <c r="Z29" s="9"/>
      <c r="AA29" s="9"/>
      <c r="AB29" s="4"/>
      <c r="AC29" s="4"/>
      <c r="AD29" s="4"/>
      <c r="AE29" s="4"/>
    </row>
    <row r="30" spans="1:31">
      <c r="A30" s="26"/>
      <c r="B30" s="753" t="s">
        <v>214</v>
      </c>
      <c r="C30" s="753"/>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row>
    <row r="31" spans="1:3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row>
    <row r="32" spans="1:31">
      <c r="A32" s="688" t="s">
        <v>195</v>
      </c>
      <c r="B32" s="688"/>
      <c r="C32" s="688"/>
      <c r="D32" s="688"/>
      <c r="E32" s="688"/>
      <c r="F32" s="688"/>
      <c r="G32" s="688"/>
      <c r="H32" s="688"/>
      <c r="I32" s="688"/>
      <c r="J32" s="688"/>
      <c r="K32" s="6"/>
      <c r="L32" s="6"/>
      <c r="M32" s="6"/>
      <c r="N32" s="6"/>
      <c r="O32" s="6"/>
      <c r="P32" s="6"/>
      <c r="Q32" s="6"/>
      <c r="R32" s="6"/>
      <c r="S32" s="6"/>
      <c r="T32" s="6"/>
      <c r="U32" s="6"/>
      <c r="V32" s="6"/>
      <c r="W32" s="10"/>
      <c r="X32" s="4"/>
      <c r="Y32" s="4"/>
      <c r="Z32" s="4"/>
      <c r="AA32" s="4"/>
      <c r="AB32" s="4"/>
      <c r="AC32" s="4"/>
      <c r="AD32" s="4"/>
      <c r="AE32" s="4"/>
    </row>
    <row r="33" spans="1:31">
      <c r="A33" s="20"/>
      <c r="B33" s="16" t="s">
        <v>24</v>
      </c>
      <c r="C33" s="744" t="s">
        <v>136</v>
      </c>
      <c r="D33" s="744"/>
      <c r="E33" s="744"/>
      <c r="F33" s="744"/>
      <c r="G33" s="17"/>
      <c r="H33" s="16" t="s">
        <v>44</v>
      </c>
      <c r="I33" s="744" t="s">
        <v>215</v>
      </c>
      <c r="J33" s="744"/>
      <c r="K33" s="744"/>
      <c r="L33" s="744"/>
      <c r="M33" s="744"/>
      <c r="N33" s="744"/>
      <c r="O33" s="744"/>
      <c r="P33" s="744"/>
      <c r="Q33" s="746"/>
      <c r="R33" s="746"/>
      <c r="S33" s="746"/>
      <c r="T33" s="746"/>
      <c r="U33" s="755" t="s">
        <v>35</v>
      </c>
      <c r="V33" s="755"/>
      <c r="W33" s="17"/>
      <c r="X33" s="17"/>
      <c r="Y33" s="17"/>
      <c r="Z33" s="17"/>
      <c r="AA33" s="17"/>
      <c r="AB33" s="17"/>
      <c r="AC33" s="17"/>
      <c r="AD33" s="19"/>
      <c r="AE33" s="17"/>
    </row>
    <row r="34" spans="1:31">
      <c r="A34" s="10"/>
      <c r="B34" s="10"/>
      <c r="C34" s="8"/>
      <c r="D34" s="8"/>
      <c r="E34" s="8"/>
      <c r="F34" s="8"/>
      <c r="G34" s="4"/>
      <c r="H34" s="10"/>
      <c r="I34" s="8"/>
      <c r="J34" s="8"/>
      <c r="K34" s="8"/>
      <c r="L34" s="8"/>
      <c r="M34" s="8"/>
      <c r="N34" s="8"/>
      <c r="O34" s="8"/>
      <c r="P34" s="8"/>
      <c r="Q34" s="3"/>
      <c r="R34" s="3"/>
      <c r="S34" s="3"/>
      <c r="T34" s="3"/>
      <c r="U34" s="3"/>
      <c r="V34" s="3"/>
      <c r="W34" s="4"/>
      <c r="X34" s="4"/>
      <c r="Y34" s="4"/>
      <c r="Z34" s="4"/>
      <c r="AA34" s="4"/>
      <c r="AB34" s="4"/>
      <c r="AC34" s="4"/>
      <c r="AD34" s="3"/>
      <c r="AE34" s="4"/>
    </row>
    <row r="35" spans="1:31">
      <c r="A35" s="742" t="s">
        <v>236</v>
      </c>
      <c r="B35" s="742"/>
      <c r="C35" s="742"/>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c r="AD35" s="742"/>
      <c r="AE35" s="742"/>
    </row>
    <row r="36" spans="1:31">
      <c r="A36" s="24"/>
      <c r="B36" s="759" t="s">
        <v>237</v>
      </c>
      <c r="C36" s="759"/>
      <c r="D36" s="759"/>
      <c r="E36" s="759"/>
      <c r="F36" s="759"/>
      <c r="G36" s="759"/>
      <c r="H36" s="759"/>
      <c r="I36" s="759"/>
      <c r="J36" s="759"/>
      <c r="K36" s="759"/>
      <c r="L36" s="759"/>
      <c r="M36" s="759"/>
      <c r="N36" s="759"/>
      <c r="O36" s="759"/>
      <c r="P36" s="759"/>
      <c r="Q36" s="759"/>
      <c r="R36" s="759"/>
      <c r="S36" s="759"/>
      <c r="T36" s="759"/>
      <c r="U36" s="759"/>
      <c r="V36" s="759"/>
      <c r="W36" s="759"/>
      <c r="X36" s="759"/>
      <c r="Y36" s="759"/>
      <c r="Z36" s="759"/>
      <c r="AA36" s="759"/>
      <c r="AB36" s="759"/>
      <c r="AC36" s="759"/>
      <c r="AD36" s="759"/>
      <c r="AE36" s="759"/>
    </row>
    <row r="37" spans="1:31">
      <c r="A37" s="9"/>
      <c r="B37" s="12" t="s">
        <v>44</v>
      </c>
      <c r="C37" s="743" t="s">
        <v>154</v>
      </c>
      <c r="D37" s="743"/>
      <c r="E37" s="743"/>
      <c r="F37" s="743"/>
      <c r="G37" s="743"/>
      <c r="H37" s="743"/>
      <c r="I37" s="743"/>
      <c r="J37" s="743"/>
      <c r="K37" s="743"/>
      <c r="L37" s="743"/>
      <c r="M37" s="743"/>
      <c r="N37" s="743"/>
      <c r="O37" s="743"/>
      <c r="P37" s="12" t="s">
        <v>44</v>
      </c>
      <c r="Q37" s="743" t="s">
        <v>155</v>
      </c>
      <c r="R37" s="743"/>
      <c r="S37" s="743"/>
      <c r="T37" s="743"/>
      <c r="U37" s="743"/>
      <c r="V37" s="743"/>
      <c r="W37" s="743"/>
      <c r="X37" s="743"/>
      <c r="Y37" s="743"/>
      <c r="Z37" s="743"/>
      <c r="AA37" s="743"/>
      <c r="AB37" s="743"/>
      <c r="AC37" s="743"/>
      <c r="AD37" s="743"/>
      <c r="AE37" s="743"/>
    </row>
    <row r="38" spans="1:31">
      <c r="A38" s="9"/>
      <c r="B38" s="12" t="s">
        <v>44</v>
      </c>
      <c r="C38" s="743" t="s">
        <v>156</v>
      </c>
      <c r="D38" s="743"/>
      <c r="E38" s="743"/>
      <c r="F38" s="743"/>
      <c r="G38" s="743"/>
      <c r="H38" s="743"/>
      <c r="I38" s="743"/>
      <c r="J38" s="743"/>
      <c r="K38" s="743"/>
      <c r="L38" s="743"/>
      <c r="M38" s="743"/>
      <c r="N38" s="743"/>
      <c r="O38" s="743"/>
      <c r="P38" s="12" t="s">
        <v>44</v>
      </c>
      <c r="Q38" s="743" t="s">
        <v>238</v>
      </c>
      <c r="R38" s="743"/>
      <c r="S38" s="743"/>
      <c r="T38" s="743"/>
      <c r="U38" s="743"/>
      <c r="V38" s="743"/>
      <c r="W38" s="743"/>
      <c r="X38" s="743"/>
      <c r="Y38" s="743"/>
      <c r="Z38" s="743"/>
      <c r="AA38" s="743"/>
      <c r="AB38" s="743"/>
      <c r="AC38" s="743"/>
      <c r="AD38" s="743"/>
      <c r="AE38" s="743"/>
    </row>
    <row r="39" spans="1:31">
      <c r="A39" s="18"/>
      <c r="B39" s="16" t="s">
        <v>24</v>
      </c>
      <c r="C39" s="744" t="s">
        <v>140</v>
      </c>
      <c r="D39" s="744"/>
      <c r="E39" s="744"/>
      <c r="F39" s="744"/>
      <c r="G39" s="17"/>
      <c r="H39" s="17"/>
      <c r="I39" s="17"/>
      <c r="J39" s="17"/>
      <c r="K39" s="17"/>
      <c r="L39" s="20"/>
      <c r="M39" s="17"/>
      <c r="N39" s="17"/>
      <c r="O39" s="17"/>
      <c r="P39" s="17"/>
      <c r="Q39" s="17"/>
      <c r="R39" s="17"/>
      <c r="S39" s="17"/>
      <c r="T39" s="17"/>
      <c r="U39" s="17"/>
      <c r="V39" s="17"/>
      <c r="W39" s="17"/>
      <c r="X39" s="17"/>
      <c r="Y39" s="17"/>
      <c r="Z39" s="17"/>
      <c r="AA39" s="17"/>
      <c r="AB39" s="17"/>
      <c r="AC39" s="17"/>
      <c r="AD39" s="17"/>
      <c r="AE39" s="17"/>
    </row>
    <row r="40" spans="1:31">
      <c r="A40" s="10"/>
      <c r="B40" s="10"/>
      <c r="C40" s="8"/>
      <c r="D40" s="8"/>
      <c r="E40" s="8"/>
      <c r="F40" s="8"/>
      <c r="G40" s="4"/>
      <c r="H40" s="10"/>
      <c r="I40" s="8"/>
      <c r="J40" s="8"/>
      <c r="K40" s="8"/>
      <c r="L40" s="8"/>
      <c r="M40" s="8"/>
      <c r="N40" s="24"/>
      <c r="O40" s="24"/>
      <c r="P40" s="24"/>
      <c r="Q40" s="3"/>
      <c r="R40" s="3"/>
      <c r="S40" s="3"/>
      <c r="T40" s="3"/>
      <c r="U40" s="3"/>
      <c r="V40" s="3"/>
      <c r="W40" s="4"/>
      <c r="X40" s="4"/>
      <c r="Y40" s="4"/>
      <c r="Z40" s="4"/>
      <c r="AA40" s="4"/>
      <c r="AB40" s="4"/>
      <c r="AC40" s="4"/>
      <c r="AD40" s="3"/>
      <c r="AE40" s="4"/>
    </row>
    <row r="41" spans="1:31">
      <c r="A41" s="661" t="s">
        <v>239</v>
      </c>
      <c r="B41" s="661"/>
      <c r="C41" s="661"/>
      <c r="D41" s="661"/>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row>
    <row r="42" spans="1:31">
      <c r="A42" s="10"/>
      <c r="B42" s="12" t="s">
        <v>24</v>
      </c>
      <c r="C42" s="743" t="s">
        <v>140</v>
      </c>
      <c r="D42" s="743"/>
      <c r="E42" s="743"/>
      <c r="F42" s="743"/>
      <c r="G42" s="4"/>
      <c r="H42" s="9"/>
      <c r="I42" s="9"/>
      <c r="J42" s="9"/>
      <c r="K42" s="9"/>
      <c r="L42" s="9"/>
      <c r="M42" s="10"/>
      <c r="N42" s="10"/>
      <c r="O42" s="10"/>
      <c r="P42" s="6"/>
      <c r="Q42" s="6"/>
      <c r="R42" s="6"/>
      <c r="S42" s="6"/>
      <c r="T42" s="6"/>
      <c r="U42" s="6"/>
      <c r="V42" s="10"/>
      <c r="W42" s="6"/>
      <c r="X42" s="6"/>
      <c r="Y42" s="6"/>
      <c r="Z42" s="6"/>
      <c r="AA42" s="6"/>
      <c r="AB42" s="6"/>
      <c r="AC42" s="6"/>
      <c r="AD42" s="4"/>
      <c r="AE42" s="4"/>
    </row>
    <row r="43" spans="1:31">
      <c r="A43" s="20"/>
      <c r="B43" s="16" t="s">
        <v>24</v>
      </c>
      <c r="C43" s="744" t="s">
        <v>160</v>
      </c>
      <c r="D43" s="744"/>
      <c r="E43" s="744"/>
      <c r="F43" s="744"/>
      <c r="G43" s="17"/>
      <c r="H43" s="16" t="s">
        <v>24</v>
      </c>
      <c r="I43" s="689" t="s">
        <v>202</v>
      </c>
      <c r="J43" s="689"/>
      <c r="K43" s="689"/>
      <c r="L43" s="689"/>
      <c r="M43" s="689"/>
      <c r="N43" s="689"/>
      <c r="O43" s="689"/>
      <c r="P43" s="689"/>
      <c r="Q43" s="689"/>
      <c r="R43" s="689"/>
      <c r="S43" s="689"/>
      <c r="T43" s="689"/>
      <c r="U43" s="689"/>
      <c r="V43" s="18"/>
      <c r="W43" s="18"/>
      <c r="X43" s="18"/>
      <c r="Y43" s="18"/>
      <c r="Z43" s="18"/>
      <c r="AA43" s="18"/>
      <c r="AB43" s="26"/>
      <c r="AC43" s="26"/>
      <c r="AD43" s="17"/>
      <c r="AE43" s="17"/>
    </row>
    <row r="44" spans="1:31">
      <c r="A44" s="10"/>
      <c r="B44" s="10"/>
      <c r="C44" s="8"/>
      <c r="D44" s="8"/>
      <c r="E44" s="8"/>
      <c r="F44" s="8"/>
      <c r="G44" s="8"/>
      <c r="H44" s="8"/>
      <c r="I44" s="8"/>
      <c r="J44" s="8"/>
      <c r="K44" s="8"/>
      <c r="L44" s="8"/>
      <c r="M44" s="8"/>
      <c r="N44" s="4"/>
      <c r="O44" s="10"/>
      <c r="P44" s="7"/>
      <c r="Q44" s="7"/>
      <c r="R44" s="7"/>
      <c r="S44" s="7"/>
      <c r="T44" s="7"/>
      <c r="U44" s="7"/>
      <c r="V44" s="7"/>
      <c r="W44" s="7"/>
      <c r="X44" s="7"/>
      <c r="Y44" s="7"/>
      <c r="Z44" s="7"/>
      <c r="AA44" s="7"/>
      <c r="AB44" s="6"/>
      <c r="AC44" s="6"/>
      <c r="AD44" s="4"/>
      <c r="AE44" s="4"/>
    </row>
    <row r="45" spans="1:31">
      <c r="A45" s="688" t="s">
        <v>240</v>
      </c>
      <c r="B45" s="688"/>
      <c r="C45" s="688"/>
      <c r="D45" s="688"/>
      <c r="E45" s="688"/>
      <c r="F45" s="688"/>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row>
    <row r="46" spans="1:31">
      <c r="A46" s="7"/>
      <c r="B46" s="7"/>
      <c r="C46" s="7"/>
      <c r="D46" s="7"/>
      <c r="E46" s="7"/>
      <c r="F46" s="7"/>
      <c r="G46" s="749"/>
      <c r="H46" s="749"/>
      <c r="I46" s="749"/>
      <c r="J46" s="749"/>
      <c r="K46" s="749"/>
      <c r="L46" s="749"/>
      <c r="M46" s="749"/>
      <c r="N46" s="749"/>
      <c r="O46" s="749"/>
      <c r="P46" s="749"/>
      <c r="Q46" s="749"/>
      <c r="R46" s="749"/>
      <c r="S46" s="749"/>
      <c r="T46" s="749"/>
      <c r="U46" s="749"/>
      <c r="V46" s="749"/>
      <c r="W46" s="749"/>
      <c r="X46" s="749"/>
      <c r="Y46" s="749"/>
      <c r="Z46" s="749"/>
      <c r="AA46" s="749"/>
      <c r="AB46" s="749"/>
      <c r="AC46" s="749"/>
      <c r="AD46" s="749"/>
      <c r="AE46" s="749"/>
    </row>
    <row r="47" spans="1:31">
      <c r="A47" s="21"/>
      <c r="B47" s="21"/>
      <c r="C47" s="21"/>
      <c r="D47" s="21"/>
      <c r="E47" s="21"/>
      <c r="F47" s="21"/>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row>
  </sheetData>
  <mergeCells count="41">
    <mergeCell ref="A18:U18"/>
    <mergeCell ref="A1:AE1"/>
    <mergeCell ref="A3:W3"/>
    <mergeCell ref="A5:W5"/>
    <mergeCell ref="B6:AC6"/>
    <mergeCell ref="A8:AE8"/>
    <mergeCell ref="B9:AE9"/>
    <mergeCell ref="B10:AD10"/>
    <mergeCell ref="A12:W12"/>
    <mergeCell ref="F13:K13"/>
    <mergeCell ref="A15:Y15"/>
    <mergeCell ref="F16:K16"/>
    <mergeCell ref="C19:L19"/>
    <mergeCell ref="C20:F20"/>
    <mergeCell ref="M22:T22"/>
    <mergeCell ref="A25:K25"/>
    <mergeCell ref="B28:H28"/>
    <mergeCell ref="L28:P28"/>
    <mergeCell ref="B29:H29"/>
    <mergeCell ref="L29:P29"/>
    <mergeCell ref="B30:AE30"/>
    <mergeCell ref="A32:J32"/>
    <mergeCell ref="C33:F33"/>
    <mergeCell ref="I33:P33"/>
    <mergeCell ref="Q33:T33"/>
    <mergeCell ref="U33:V33"/>
    <mergeCell ref="A35:AE35"/>
    <mergeCell ref="B36:AE36"/>
    <mergeCell ref="C37:O37"/>
    <mergeCell ref="Q37:AE37"/>
    <mergeCell ref="C38:O38"/>
    <mergeCell ref="Q38:AE38"/>
    <mergeCell ref="G46:AE46"/>
    <mergeCell ref="G47:AE47"/>
    <mergeCell ref="C39:F39"/>
    <mergeCell ref="A41:AE41"/>
    <mergeCell ref="C42:F42"/>
    <mergeCell ref="C43:F43"/>
    <mergeCell ref="I43:U43"/>
    <mergeCell ref="A45:F45"/>
    <mergeCell ref="G45:AE45"/>
  </mergeCells>
  <phoneticPr fontId="1"/>
  <conditionalFormatting sqref="E27:P27">
    <cfRule type="expression" dxfId="0" priority="1" stopIfTrue="1">
      <formula>$AG$3="誘導仕様基準施行後"</formula>
    </cfRule>
  </conditionalFormatting>
  <dataValidations count="1">
    <dataValidation type="list" allowBlank="1" showInputMessage="1" showErrorMessage="1" sqref="M19 P19 Q27:Q29 B33 H33 B42:B43 H43 B37:B39 P37:P38 K27:K29 B27 B19:B22 F27" xr:uid="{88022E7C-822E-4D20-BF65-A2EDD1736D7F}">
      <formula1>"□,■"</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54C7-E6D7-4C11-ADAF-E0CF2404F9A5}">
  <sheetPr codeName="Sheet3">
    <tabColor rgb="FFFFCC99"/>
    <pageSetUpPr fitToPage="1"/>
  </sheetPr>
  <dimension ref="A1:AE50"/>
  <sheetViews>
    <sheetView view="pageBreakPreview" zoomScale="70" zoomScaleNormal="100" zoomScaleSheetLayoutView="70" workbookViewId="0">
      <selection activeCell="AA2" sqref="AA2:AB2"/>
    </sheetView>
  </sheetViews>
  <sheetFormatPr defaultRowHeight="18.75"/>
  <cols>
    <col min="1" max="2" width="13.625" style="67" customWidth="1"/>
    <col min="3" max="25" width="6.625" style="67" customWidth="1"/>
    <col min="26" max="257" width="9" style="67"/>
    <col min="258" max="258" width="14" style="67" customWidth="1"/>
    <col min="259" max="281" width="3.625" style="67" customWidth="1"/>
    <col min="282" max="513" width="9" style="67"/>
    <col min="514" max="514" width="14" style="67" customWidth="1"/>
    <col min="515" max="537" width="3.625" style="67" customWidth="1"/>
    <col min="538" max="769" width="9" style="67"/>
    <col min="770" max="770" width="14" style="67" customWidth="1"/>
    <col min="771" max="793" width="3.625" style="67" customWidth="1"/>
    <col min="794" max="1025" width="9" style="67"/>
    <col min="1026" max="1026" width="14" style="67" customWidth="1"/>
    <col min="1027" max="1049" width="3.625" style="67" customWidth="1"/>
    <col min="1050" max="1281" width="9" style="67"/>
    <col min="1282" max="1282" width="14" style="67" customWidth="1"/>
    <col min="1283" max="1305" width="3.625" style="67" customWidth="1"/>
    <col min="1306" max="1537" width="9" style="67"/>
    <col min="1538" max="1538" width="14" style="67" customWidth="1"/>
    <col min="1539" max="1561" width="3.625" style="67" customWidth="1"/>
    <col min="1562" max="1793" width="9" style="67"/>
    <col min="1794" max="1794" width="14" style="67" customWidth="1"/>
    <col min="1795" max="1817" width="3.625" style="67" customWidth="1"/>
    <col min="1818" max="2049" width="9" style="67"/>
    <col min="2050" max="2050" width="14" style="67" customWidth="1"/>
    <col min="2051" max="2073" width="3.625" style="67" customWidth="1"/>
    <col min="2074" max="2305" width="9" style="67"/>
    <col min="2306" max="2306" width="14" style="67" customWidth="1"/>
    <col min="2307" max="2329" width="3.625" style="67" customWidth="1"/>
    <col min="2330" max="2561" width="9" style="67"/>
    <col min="2562" max="2562" width="14" style="67" customWidth="1"/>
    <col min="2563" max="2585" width="3.625" style="67" customWidth="1"/>
    <col min="2586" max="2817" width="9" style="67"/>
    <col min="2818" max="2818" width="14" style="67" customWidth="1"/>
    <col min="2819" max="2841" width="3.625" style="67" customWidth="1"/>
    <col min="2842" max="3073" width="9" style="67"/>
    <col min="3074" max="3074" width="14" style="67" customWidth="1"/>
    <col min="3075" max="3097" width="3.625" style="67" customWidth="1"/>
    <col min="3098" max="3329" width="9" style="67"/>
    <col min="3330" max="3330" width="14" style="67" customWidth="1"/>
    <col min="3331" max="3353" width="3.625" style="67" customWidth="1"/>
    <col min="3354" max="3585" width="9" style="67"/>
    <col min="3586" max="3586" width="14" style="67" customWidth="1"/>
    <col min="3587" max="3609" width="3.625" style="67" customWidth="1"/>
    <col min="3610" max="3841" width="9" style="67"/>
    <col min="3842" max="3842" width="14" style="67" customWidth="1"/>
    <col min="3843" max="3865" width="3.625" style="67" customWidth="1"/>
    <col min="3866" max="4097" width="9" style="67"/>
    <col min="4098" max="4098" width="14" style="67" customWidth="1"/>
    <col min="4099" max="4121" width="3.625" style="67" customWidth="1"/>
    <col min="4122" max="4353" width="9" style="67"/>
    <col min="4354" max="4354" width="14" style="67" customWidth="1"/>
    <col min="4355" max="4377" width="3.625" style="67" customWidth="1"/>
    <col min="4378" max="4609" width="9" style="67"/>
    <col min="4610" max="4610" width="14" style="67" customWidth="1"/>
    <col min="4611" max="4633" width="3.625" style="67" customWidth="1"/>
    <col min="4634" max="4865" width="9" style="67"/>
    <col min="4866" max="4866" width="14" style="67" customWidth="1"/>
    <col min="4867" max="4889" width="3.625" style="67" customWidth="1"/>
    <col min="4890" max="5121" width="9" style="67"/>
    <col min="5122" max="5122" width="14" style="67" customWidth="1"/>
    <col min="5123" max="5145" width="3.625" style="67" customWidth="1"/>
    <col min="5146" max="5377" width="9" style="67"/>
    <col min="5378" max="5378" width="14" style="67" customWidth="1"/>
    <col min="5379" max="5401" width="3.625" style="67" customWidth="1"/>
    <col min="5402" max="5633" width="9" style="67"/>
    <col min="5634" max="5634" width="14" style="67" customWidth="1"/>
    <col min="5635" max="5657" width="3.625" style="67" customWidth="1"/>
    <col min="5658" max="5889" width="9" style="67"/>
    <col min="5890" max="5890" width="14" style="67" customWidth="1"/>
    <col min="5891" max="5913" width="3.625" style="67" customWidth="1"/>
    <col min="5914" max="6145" width="9" style="67"/>
    <col min="6146" max="6146" width="14" style="67" customWidth="1"/>
    <col min="6147" max="6169" width="3.625" style="67" customWidth="1"/>
    <col min="6170" max="6401" width="9" style="67"/>
    <col min="6402" max="6402" width="14" style="67" customWidth="1"/>
    <col min="6403" max="6425" width="3.625" style="67" customWidth="1"/>
    <col min="6426" max="6657" width="9" style="67"/>
    <col min="6658" max="6658" width="14" style="67" customWidth="1"/>
    <col min="6659" max="6681" width="3.625" style="67" customWidth="1"/>
    <col min="6682" max="6913" width="9" style="67"/>
    <col min="6914" max="6914" width="14" style="67" customWidth="1"/>
    <col min="6915" max="6937" width="3.625" style="67" customWidth="1"/>
    <col min="6938" max="7169" width="9" style="67"/>
    <col min="7170" max="7170" width="14" style="67" customWidth="1"/>
    <col min="7171" max="7193" width="3.625" style="67" customWidth="1"/>
    <col min="7194" max="7425" width="9" style="67"/>
    <col min="7426" max="7426" width="14" style="67" customWidth="1"/>
    <col min="7427" max="7449" width="3.625" style="67" customWidth="1"/>
    <col min="7450" max="7681" width="9" style="67"/>
    <col min="7682" max="7682" width="14" style="67" customWidth="1"/>
    <col min="7683" max="7705" width="3.625" style="67" customWidth="1"/>
    <col min="7706" max="7937" width="9" style="67"/>
    <col min="7938" max="7938" width="14" style="67" customWidth="1"/>
    <col min="7939" max="7961" width="3.625" style="67" customWidth="1"/>
    <col min="7962" max="8193" width="9" style="67"/>
    <col min="8194" max="8194" width="14" style="67" customWidth="1"/>
    <col min="8195" max="8217" width="3.625" style="67" customWidth="1"/>
    <col min="8218" max="8449" width="9" style="67"/>
    <col min="8450" max="8450" width="14" style="67" customWidth="1"/>
    <col min="8451" max="8473" width="3.625" style="67" customWidth="1"/>
    <col min="8474" max="8705" width="9" style="67"/>
    <col min="8706" max="8706" width="14" style="67" customWidth="1"/>
    <col min="8707" max="8729" width="3.625" style="67" customWidth="1"/>
    <col min="8730" max="8961" width="9" style="67"/>
    <col min="8962" max="8962" width="14" style="67" customWidth="1"/>
    <col min="8963" max="8985" width="3.625" style="67" customWidth="1"/>
    <col min="8986" max="9217" width="9" style="67"/>
    <col min="9218" max="9218" width="14" style="67" customWidth="1"/>
    <col min="9219" max="9241" width="3.625" style="67" customWidth="1"/>
    <col min="9242" max="9473" width="9" style="67"/>
    <col min="9474" max="9474" width="14" style="67" customWidth="1"/>
    <col min="9475" max="9497" width="3.625" style="67" customWidth="1"/>
    <col min="9498" max="9729" width="9" style="67"/>
    <col min="9730" max="9730" width="14" style="67" customWidth="1"/>
    <col min="9731" max="9753" width="3.625" style="67" customWidth="1"/>
    <col min="9754" max="9985" width="9" style="67"/>
    <col min="9986" max="9986" width="14" style="67" customWidth="1"/>
    <col min="9987" max="10009" width="3.625" style="67" customWidth="1"/>
    <col min="10010" max="10241" width="9" style="67"/>
    <col min="10242" max="10242" width="14" style="67" customWidth="1"/>
    <col min="10243" max="10265" width="3.625" style="67" customWidth="1"/>
    <col min="10266" max="10497" width="9" style="67"/>
    <col min="10498" max="10498" width="14" style="67" customWidth="1"/>
    <col min="10499" max="10521" width="3.625" style="67" customWidth="1"/>
    <col min="10522" max="10753" width="9" style="67"/>
    <col min="10754" max="10754" width="14" style="67" customWidth="1"/>
    <col min="10755" max="10777" width="3.625" style="67" customWidth="1"/>
    <col min="10778" max="11009" width="9" style="67"/>
    <col min="11010" max="11010" width="14" style="67" customWidth="1"/>
    <col min="11011" max="11033" width="3.625" style="67" customWidth="1"/>
    <col min="11034" max="11265" width="9" style="67"/>
    <col min="11266" max="11266" width="14" style="67" customWidth="1"/>
    <col min="11267" max="11289" width="3.625" style="67" customWidth="1"/>
    <col min="11290" max="11521" width="9" style="67"/>
    <col min="11522" max="11522" width="14" style="67" customWidth="1"/>
    <col min="11523" max="11545" width="3.625" style="67" customWidth="1"/>
    <col min="11546" max="11777" width="9" style="67"/>
    <col min="11778" max="11778" width="14" style="67" customWidth="1"/>
    <col min="11779" max="11801" width="3.625" style="67" customWidth="1"/>
    <col min="11802" max="12033" width="9" style="67"/>
    <col min="12034" max="12034" width="14" style="67" customWidth="1"/>
    <col min="12035" max="12057" width="3.625" style="67" customWidth="1"/>
    <col min="12058" max="12289" width="9" style="67"/>
    <col min="12290" max="12290" width="14" style="67" customWidth="1"/>
    <col min="12291" max="12313" width="3.625" style="67" customWidth="1"/>
    <col min="12314" max="12545" width="9" style="67"/>
    <col min="12546" max="12546" width="14" style="67" customWidth="1"/>
    <col min="12547" max="12569" width="3.625" style="67" customWidth="1"/>
    <col min="12570" max="12801" width="9" style="67"/>
    <col min="12802" max="12802" width="14" style="67" customWidth="1"/>
    <col min="12803" max="12825" width="3.625" style="67" customWidth="1"/>
    <col min="12826" max="13057" width="9" style="67"/>
    <col min="13058" max="13058" width="14" style="67" customWidth="1"/>
    <col min="13059" max="13081" width="3.625" style="67" customWidth="1"/>
    <col min="13082" max="13313" width="9" style="67"/>
    <col min="13314" max="13314" width="14" style="67" customWidth="1"/>
    <col min="13315" max="13337" width="3.625" style="67" customWidth="1"/>
    <col min="13338" max="13569" width="9" style="67"/>
    <col min="13570" max="13570" width="14" style="67" customWidth="1"/>
    <col min="13571" max="13593" width="3.625" style="67" customWidth="1"/>
    <col min="13594" max="13825" width="9" style="67"/>
    <col min="13826" max="13826" width="14" style="67" customWidth="1"/>
    <col min="13827" max="13849" width="3.625" style="67" customWidth="1"/>
    <col min="13850" max="14081" width="9" style="67"/>
    <col min="14082" max="14082" width="14" style="67" customWidth="1"/>
    <col min="14083" max="14105" width="3.625" style="67" customWidth="1"/>
    <col min="14106" max="14337" width="9" style="67"/>
    <col min="14338" max="14338" width="14" style="67" customWidth="1"/>
    <col min="14339" max="14361" width="3.625" style="67" customWidth="1"/>
    <col min="14362" max="14593" width="9" style="67"/>
    <col min="14594" max="14594" width="14" style="67" customWidth="1"/>
    <col min="14595" max="14617" width="3.625" style="67" customWidth="1"/>
    <col min="14618" max="14849" width="9" style="67"/>
    <col min="14850" max="14850" width="14" style="67" customWidth="1"/>
    <col min="14851" max="14873" width="3.625" style="67" customWidth="1"/>
    <col min="14874" max="15105" width="9" style="67"/>
    <col min="15106" max="15106" width="14" style="67" customWidth="1"/>
    <col min="15107" max="15129" width="3.625" style="67" customWidth="1"/>
    <col min="15130" max="15361" width="9" style="67"/>
    <col min="15362" max="15362" width="14" style="67" customWidth="1"/>
    <col min="15363" max="15385" width="3.625" style="67" customWidth="1"/>
    <col min="15386" max="15617" width="9" style="67"/>
    <col min="15618" max="15618" width="14" style="67" customWidth="1"/>
    <col min="15619" max="15641" width="3.625" style="67" customWidth="1"/>
    <col min="15642" max="15873" width="9" style="67"/>
    <col min="15874" max="15874" width="14" style="67" customWidth="1"/>
    <col min="15875" max="15897" width="3.625" style="67" customWidth="1"/>
    <col min="15898" max="16129" width="9" style="67"/>
    <col min="16130" max="16130" width="14" style="67" customWidth="1"/>
    <col min="16131" max="16153" width="3.625" style="67" customWidth="1"/>
    <col min="16154" max="16384" width="9" style="67"/>
  </cols>
  <sheetData>
    <row r="1" spans="1:31" ht="19.5" thickBot="1"/>
    <row r="2" spans="1:31" ht="32.1" customHeight="1" thickBot="1">
      <c r="A2" s="105"/>
      <c r="B2" s="104"/>
      <c r="C2" s="104"/>
      <c r="D2" s="104"/>
      <c r="E2" s="104"/>
      <c r="F2" s="104"/>
      <c r="G2" s="104"/>
      <c r="H2" s="104"/>
      <c r="I2" s="104"/>
      <c r="J2" s="104"/>
      <c r="K2" s="104"/>
      <c r="L2" s="104"/>
      <c r="M2" s="104"/>
      <c r="N2" s="104"/>
      <c r="O2" s="104"/>
      <c r="P2" s="104"/>
      <c r="Q2" s="104"/>
      <c r="R2" s="104"/>
      <c r="S2" s="104"/>
      <c r="T2" s="534" t="str">
        <f>IF(AA2="","",IF(AA2&lt;43586,TEXT(AA2,"ggge年m月d日"),IF(AA2&lt;43831,TEXT(AA2,"令和元年m月d日"),("令和"&amp;(YEAR(AA2)-2018)&amp;"年")&amp;TEXT(AA2,"m月d日"))))</f>
        <v/>
      </c>
      <c r="U2" s="534"/>
      <c r="V2" s="534"/>
      <c r="W2" s="534"/>
      <c r="X2" s="534"/>
      <c r="Y2" s="535"/>
      <c r="Z2" s="68"/>
      <c r="AA2" s="472"/>
      <c r="AB2" s="473"/>
      <c r="AC2" s="103"/>
      <c r="AD2" s="102"/>
      <c r="AE2" s="102"/>
    </row>
    <row r="3" spans="1:31" ht="32.1" customHeight="1">
      <c r="A3" s="476" t="s">
        <v>343</v>
      </c>
      <c r="B3" s="477"/>
      <c r="C3" s="477"/>
      <c r="D3" s="477"/>
      <c r="E3" s="477"/>
      <c r="F3" s="477"/>
      <c r="G3" s="477"/>
      <c r="H3" s="477"/>
      <c r="I3" s="477"/>
      <c r="J3" s="477"/>
      <c r="K3" s="477"/>
      <c r="L3" s="477"/>
      <c r="M3" s="477"/>
      <c r="N3" s="477"/>
      <c r="O3" s="477"/>
      <c r="P3" s="477"/>
      <c r="Q3" s="477"/>
      <c r="R3" s="477"/>
      <c r="S3" s="477"/>
      <c r="T3" s="477"/>
      <c r="U3" s="477"/>
      <c r="V3" s="477"/>
      <c r="W3" s="477"/>
      <c r="X3" s="477"/>
      <c r="Y3" s="478"/>
      <c r="Z3" s="68"/>
    </row>
    <row r="4" spans="1:31" ht="32.1" customHeight="1">
      <c r="A4" s="476"/>
      <c r="B4" s="477"/>
      <c r="C4" s="477"/>
      <c r="D4" s="477"/>
      <c r="E4" s="477"/>
      <c r="F4" s="477"/>
      <c r="G4" s="477"/>
      <c r="H4" s="477"/>
      <c r="I4" s="477"/>
      <c r="J4" s="477"/>
      <c r="K4" s="477"/>
      <c r="L4" s="477"/>
      <c r="M4" s="477"/>
      <c r="N4" s="477"/>
      <c r="O4" s="477"/>
      <c r="P4" s="477"/>
      <c r="Q4" s="477"/>
      <c r="R4" s="477"/>
      <c r="S4" s="477"/>
      <c r="T4" s="477"/>
      <c r="U4" s="477"/>
      <c r="V4" s="477"/>
      <c r="W4" s="477"/>
      <c r="X4" s="477"/>
      <c r="Y4" s="478"/>
      <c r="Z4" s="68"/>
    </row>
    <row r="5" spans="1:31" ht="32.1" customHeight="1" thickBot="1">
      <c r="A5" s="101"/>
      <c r="B5" s="100"/>
      <c r="C5" s="100"/>
      <c r="D5" s="100"/>
      <c r="E5" s="100"/>
      <c r="F5" s="100"/>
      <c r="G5" s="100"/>
      <c r="H5" s="100"/>
      <c r="I5" s="100"/>
      <c r="J5" s="100"/>
      <c r="K5" s="100"/>
      <c r="L5" s="100"/>
      <c r="M5" s="474" t="s">
        <v>342</v>
      </c>
      <c r="N5" s="474"/>
      <c r="O5" s="474"/>
      <c r="P5" s="474"/>
      <c r="Q5" s="474"/>
      <c r="R5" s="474"/>
      <c r="S5" s="474"/>
      <c r="T5" s="474"/>
      <c r="U5" s="474"/>
      <c r="V5" s="474"/>
      <c r="W5" s="474"/>
      <c r="X5" s="474"/>
      <c r="Y5" s="475"/>
      <c r="Z5" s="68"/>
    </row>
    <row r="6" spans="1:31" ht="32.1" customHeight="1">
      <c r="A6" s="497" t="s">
        <v>341</v>
      </c>
      <c r="B6" s="498"/>
      <c r="C6" s="528"/>
      <c r="D6" s="529"/>
      <c r="E6" s="529"/>
      <c r="F6" s="529"/>
      <c r="G6" s="529"/>
      <c r="H6" s="529"/>
      <c r="I6" s="529"/>
      <c r="J6" s="529"/>
      <c r="K6" s="529"/>
      <c r="L6" s="529"/>
      <c r="M6" s="529"/>
      <c r="N6" s="529"/>
      <c r="O6" s="529"/>
      <c r="P6" s="529"/>
      <c r="Q6" s="529"/>
      <c r="R6" s="529"/>
      <c r="S6" s="529"/>
      <c r="T6" s="529"/>
      <c r="U6" s="529"/>
      <c r="V6" s="529"/>
      <c r="W6" s="529"/>
      <c r="X6" s="529"/>
      <c r="Y6" s="530"/>
      <c r="Z6" s="68"/>
    </row>
    <row r="7" spans="1:31" ht="32.1" customHeight="1" thickBot="1">
      <c r="A7" s="415"/>
      <c r="B7" s="499"/>
      <c r="C7" s="531"/>
      <c r="D7" s="532"/>
      <c r="E7" s="532"/>
      <c r="F7" s="532"/>
      <c r="G7" s="532"/>
      <c r="H7" s="532"/>
      <c r="I7" s="532"/>
      <c r="J7" s="532"/>
      <c r="K7" s="532"/>
      <c r="L7" s="532"/>
      <c r="M7" s="532"/>
      <c r="N7" s="532"/>
      <c r="O7" s="532"/>
      <c r="P7" s="532"/>
      <c r="Q7" s="532"/>
      <c r="R7" s="532"/>
      <c r="S7" s="532"/>
      <c r="T7" s="532"/>
      <c r="U7" s="532"/>
      <c r="V7" s="532"/>
      <c r="W7" s="532"/>
      <c r="X7" s="532"/>
      <c r="Y7" s="533"/>
      <c r="Z7" s="68"/>
    </row>
    <row r="8" spans="1:31" ht="32.1" customHeight="1">
      <c r="A8" s="500" t="s">
        <v>340</v>
      </c>
      <c r="B8" s="501"/>
      <c r="C8" s="479" t="s">
        <v>339</v>
      </c>
      <c r="D8" s="480"/>
      <c r="E8" s="480"/>
      <c r="F8" s="480"/>
      <c r="G8" s="481"/>
      <c r="H8" s="488" t="s">
        <v>336</v>
      </c>
      <c r="I8" s="489"/>
      <c r="J8" s="549"/>
      <c r="K8" s="550"/>
      <c r="L8" s="550"/>
      <c r="M8" s="550"/>
      <c r="N8" s="550"/>
      <c r="O8" s="550"/>
      <c r="P8" s="550"/>
      <c r="Q8" s="550"/>
      <c r="R8" s="550"/>
      <c r="S8" s="550"/>
      <c r="T8" s="550"/>
      <c r="U8" s="550"/>
      <c r="V8" s="550"/>
      <c r="W8" s="550"/>
      <c r="X8" s="550"/>
      <c r="Y8" s="551"/>
      <c r="Z8" s="68"/>
    </row>
    <row r="9" spans="1:31" ht="32.1" customHeight="1">
      <c r="A9" s="502"/>
      <c r="B9" s="404"/>
      <c r="C9" s="482"/>
      <c r="D9" s="483"/>
      <c r="E9" s="483"/>
      <c r="F9" s="483"/>
      <c r="G9" s="484"/>
      <c r="H9" s="490" t="s">
        <v>335</v>
      </c>
      <c r="I9" s="491"/>
      <c r="J9" s="492"/>
      <c r="K9" s="493"/>
      <c r="L9" s="493"/>
      <c r="M9" s="493"/>
      <c r="N9" s="493"/>
      <c r="O9" s="493"/>
      <c r="P9" s="493"/>
      <c r="Q9" s="493"/>
      <c r="R9" s="493"/>
      <c r="S9" s="493"/>
      <c r="T9" s="493"/>
      <c r="U9" s="493"/>
      <c r="V9" s="493"/>
      <c r="W9" s="493"/>
      <c r="X9" s="493"/>
      <c r="Y9" s="494"/>
      <c r="Z9" s="68"/>
    </row>
    <row r="10" spans="1:31" ht="32.1" customHeight="1">
      <c r="A10" s="502"/>
      <c r="B10" s="404"/>
      <c r="C10" s="482"/>
      <c r="D10" s="483"/>
      <c r="E10" s="483"/>
      <c r="F10" s="483"/>
      <c r="G10" s="484"/>
      <c r="H10" s="490" t="s">
        <v>334</v>
      </c>
      <c r="I10" s="491"/>
      <c r="J10" s="492"/>
      <c r="K10" s="493"/>
      <c r="L10" s="493"/>
      <c r="M10" s="493"/>
      <c r="N10" s="493"/>
      <c r="O10" s="493"/>
      <c r="P10" s="495"/>
      <c r="Q10" s="496" t="s">
        <v>333</v>
      </c>
      <c r="R10" s="491"/>
      <c r="S10" s="492"/>
      <c r="T10" s="493"/>
      <c r="U10" s="493"/>
      <c r="V10" s="493"/>
      <c r="W10" s="493"/>
      <c r="X10" s="493"/>
      <c r="Y10" s="494"/>
      <c r="Z10" s="68"/>
    </row>
    <row r="11" spans="1:31" ht="32.1" customHeight="1" thickBot="1">
      <c r="A11" s="502"/>
      <c r="B11" s="404"/>
      <c r="C11" s="485"/>
      <c r="D11" s="486"/>
      <c r="E11" s="486"/>
      <c r="F11" s="486"/>
      <c r="G11" s="487"/>
      <c r="H11" s="518" t="s">
        <v>332</v>
      </c>
      <c r="I11" s="519"/>
      <c r="J11" s="520"/>
      <c r="K11" s="521"/>
      <c r="L11" s="521"/>
      <c r="M11" s="521"/>
      <c r="N11" s="521"/>
      <c r="O11" s="521"/>
      <c r="P11" s="521"/>
      <c r="Q11" s="521"/>
      <c r="R11" s="521"/>
      <c r="S11" s="521"/>
      <c r="T11" s="521"/>
      <c r="U11" s="521"/>
      <c r="V11" s="521"/>
      <c r="W11" s="521"/>
      <c r="X11" s="521"/>
      <c r="Y11" s="522"/>
      <c r="Z11" s="68"/>
      <c r="AA11" s="99"/>
    </row>
    <row r="12" spans="1:31" ht="32.1" customHeight="1" thickTop="1">
      <c r="A12" s="502"/>
      <c r="B12" s="404"/>
      <c r="C12" s="536" t="s">
        <v>338</v>
      </c>
      <c r="D12" s="537"/>
      <c r="E12" s="537"/>
      <c r="F12" s="537"/>
      <c r="G12" s="538"/>
      <c r="H12" s="542" t="s">
        <v>336</v>
      </c>
      <c r="I12" s="543"/>
      <c r="J12" s="544"/>
      <c r="K12" s="545"/>
      <c r="L12" s="545"/>
      <c r="M12" s="545"/>
      <c r="N12" s="545"/>
      <c r="O12" s="545"/>
      <c r="P12" s="545"/>
      <c r="Q12" s="545"/>
      <c r="R12" s="545"/>
      <c r="S12" s="545"/>
      <c r="T12" s="545"/>
      <c r="U12" s="545"/>
      <c r="V12" s="545"/>
      <c r="W12" s="545"/>
      <c r="X12" s="545"/>
      <c r="Y12" s="546"/>
      <c r="Z12" s="68"/>
    </row>
    <row r="13" spans="1:31" ht="32.1" customHeight="1">
      <c r="A13" s="502"/>
      <c r="B13" s="404"/>
      <c r="C13" s="505"/>
      <c r="D13" s="483"/>
      <c r="E13" s="483"/>
      <c r="F13" s="483"/>
      <c r="G13" s="506"/>
      <c r="H13" s="496" t="s">
        <v>335</v>
      </c>
      <c r="I13" s="491"/>
      <c r="J13" s="492"/>
      <c r="K13" s="493"/>
      <c r="L13" s="493"/>
      <c r="M13" s="493"/>
      <c r="N13" s="493"/>
      <c r="O13" s="493"/>
      <c r="P13" s="493"/>
      <c r="Q13" s="493"/>
      <c r="R13" s="493"/>
      <c r="S13" s="493"/>
      <c r="T13" s="493"/>
      <c r="U13" s="493"/>
      <c r="V13" s="493"/>
      <c r="W13" s="493"/>
      <c r="X13" s="493"/>
      <c r="Y13" s="494"/>
      <c r="Z13" s="68"/>
    </row>
    <row r="14" spans="1:31" ht="32.1" customHeight="1">
      <c r="A14" s="502"/>
      <c r="B14" s="404"/>
      <c r="C14" s="505"/>
      <c r="D14" s="483"/>
      <c r="E14" s="483"/>
      <c r="F14" s="483"/>
      <c r="G14" s="506"/>
      <c r="H14" s="496" t="s">
        <v>334</v>
      </c>
      <c r="I14" s="491"/>
      <c r="J14" s="492"/>
      <c r="K14" s="493"/>
      <c r="L14" s="493"/>
      <c r="M14" s="493"/>
      <c r="N14" s="493"/>
      <c r="O14" s="493"/>
      <c r="P14" s="495"/>
      <c r="Q14" s="496" t="s">
        <v>333</v>
      </c>
      <c r="R14" s="491"/>
      <c r="S14" s="492"/>
      <c r="T14" s="493"/>
      <c r="U14" s="493"/>
      <c r="V14" s="493"/>
      <c r="W14" s="493"/>
      <c r="X14" s="493"/>
      <c r="Y14" s="494"/>
      <c r="Z14" s="68"/>
    </row>
    <row r="15" spans="1:31" ht="32.1" customHeight="1" thickBot="1">
      <c r="A15" s="502"/>
      <c r="B15" s="404"/>
      <c r="C15" s="539"/>
      <c r="D15" s="540"/>
      <c r="E15" s="540"/>
      <c r="F15" s="540"/>
      <c r="G15" s="541"/>
      <c r="H15" s="547" t="s">
        <v>332</v>
      </c>
      <c r="I15" s="548"/>
      <c r="J15" s="515"/>
      <c r="K15" s="516"/>
      <c r="L15" s="516"/>
      <c r="M15" s="516"/>
      <c r="N15" s="516"/>
      <c r="O15" s="516"/>
      <c r="P15" s="516"/>
      <c r="Q15" s="516"/>
      <c r="R15" s="516"/>
      <c r="S15" s="516"/>
      <c r="T15" s="516"/>
      <c r="U15" s="516"/>
      <c r="V15" s="516"/>
      <c r="W15" s="516"/>
      <c r="X15" s="516"/>
      <c r="Y15" s="517"/>
      <c r="Z15" s="68"/>
    </row>
    <row r="16" spans="1:31" ht="32.1" customHeight="1" thickTop="1">
      <c r="A16" s="502"/>
      <c r="B16" s="404"/>
      <c r="C16" s="505" t="s">
        <v>337</v>
      </c>
      <c r="D16" s="483"/>
      <c r="E16" s="483"/>
      <c r="F16" s="483"/>
      <c r="G16" s="506"/>
      <c r="H16" s="510" t="s">
        <v>336</v>
      </c>
      <c r="I16" s="511"/>
      <c r="J16" s="512"/>
      <c r="K16" s="513"/>
      <c r="L16" s="513"/>
      <c r="M16" s="513"/>
      <c r="N16" s="513"/>
      <c r="O16" s="513"/>
      <c r="P16" s="513"/>
      <c r="Q16" s="513"/>
      <c r="R16" s="513"/>
      <c r="S16" s="513"/>
      <c r="T16" s="513"/>
      <c r="U16" s="513"/>
      <c r="V16" s="513"/>
      <c r="W16" s="513"/>
      <c r="X16" s="513"/>
      <c r="Y16" s="514"/>
      <c r="Z16" s="68"/>
    </row>
    <row r="17" spans="1:26" ht="32.1" customHeight="1">
      <c r="A17" s="502"/>
      <c r="B17" s="404"/>
      <c r="C17" s="505"/>
      <c r="D17" s="483"/>
      <c r="E17" s="483"/>
      <c r="F17" s="483"/>
      <c r="G17" s="506"/>
      <c r="H17" s="496" t="s">
        <v>335</v>
      </c>
      <c r="I17" s="491"/>
      <c r="J17" s="492"/>
      <c r="K17" s="493"/>
      <c r="L17" s="493"/>
      <c r="M17" s="493"/>
      <c r="N17" s="493"/>
      <c r="O17" s="493"/>
      <c r="P17" s="493"/>
      <c r="Q17" s="493"/>
      <c r="R17" s="493"/>
      <c r="S17" s="493"/>
      <c r="T17" s="493"/>
      <c r="U17" s="493"/>
      <c r="V17" s="493"/>
      <c r="W17" s="493"/>
      <c r="X17" s="493"/>
      <c r="Y17" s="494"/>
      <c r="Z17" s="68"/>
    </row>
    <row r="18" spans="1:26" ht="32.1" customHeight="1">
      <c r="A18" s="502"/>
      <c r="B18" s="404"/>
      <c r="C18" s="505"/>
      <c r="D18" s="483"/>
      <c r="E18" s="483"/>
      <c r="F18" s="483"/>
      <c r="G18" s="506"/>
      <c r="H18" s="496" t="s">
        <v>334</v>
      </c>
      <c r="I18" s="491"/>
      <c r="J18" s="492"/>
      <c r="K18" s="493"/>
      <c r="L18" s="493"/>
      <c r="M18" s="493"/>
      <c r="N18" s="493"/>
      <c r="O18" s="493"/>
      <c r="P18" s="495"/>
      <c r="Q18" s="496" t="s">
        <v>333</v>
      </c>
      <c r="R18" s="491"/>
      <c r="S18" s="492"/>
      <c r="T18" s="493"/>
      <c r="U18" s="493"/>
      <c r="V18" s="493"/>
      <c r="W18" s="493"/>
      <c r="X18" s="493"/>
      <c r="Y18" s="494"/>
      <c r="Z18" s="68"/>
    </row>
    <row r="19" spans="1:26" ht="32.1" customHeight="1" thickBot="1">
      <c r="A19" s="503"/>
      <c r="B19" s="504"/>
      <c r="C19" s="507"/>
      <c r="D19" s="508"/>
      <c r="E19" s="508"/>
      <c r="F19" s="508"/>
      <c r="G19" s="509"/>
      <c r="H19" s="523" t="s">
        <v>332</v>
      </c>
      <c r="I19" s="524"/>
      <c r="J19" s="525"/>
      <c r="K19" s="526"/>
      <c r="L19" s="526"/>
      <c r="M19" s="526"/>
      <c r="N19" s="526"/>
      <c r="O19" s="526"/>
      <c r="P19" s="526"/>
      <c r="Q19" s="526"/>
      <c r="R19" s="526"/>
      <c r="S19" s="526"/>
      <c r="T19" s="526"/>
      <c r="U19" s="526"/>
      <c r="V19" s="526"/>
      <c r="W19" s="526"/>
      <c r="X19" s="526"/>
      <c r="Y19" s="527"/>
      <c r="Z19" s="68"/>
    </row>
    <row r="20" spans="1:26" ht="32.1" customHeight="1">
      <c r="A20" s="497" t="s">
        <v>331</v>
      </c>
      <c r="B20" s="557"/>
      <c r="C20" s="563" t="s">
        <v>330</v>
      </c>
      <c r="D20" s="564"/>
      <c r="E20" s="564"/>
      <c r="F20" s="564"/>
      <c r="G20" s="565"/>
      <c r="H20" s="552"/>
      <c r="I20" s="550"/>
      <c r="J20" s="550"/>
      <c r="K20" s="550"/>
      <c r="L20" s="550"/>
      <c r="M20" s="550"/>
      <c r="N20" s="550"/>
      <c r="O20" s="550"/>
      <c r="P20" s="550"/>
      <c r="Q20" s="550"/>
      <c r="R20" s="550"/>
      <c r="S20" s="550"/>
      <c r="T20" s="550"/>
      <c r="U20" s="550"/>
      <c r="V20" s="550"/>
      <c r="W20" s="550"/>
      <c r="X20" s="550"/>
      <c r="Y20" s="551"/>
      <c r="Z20" s="68"/>
    </row>
    <row r="21" spans="1:26" ht="32.1" customHeight="1" thickBot="1">
      <c r="A21" s="413"/>
      <c r="B21" s="414"/>
      <c r="C21" s="566" t="s">
        <v>329</v>
      </c>
      <c r="D21" s="567"/>
      <c r="E21" s="567"/>
      <c r="F21" s="567"/>
      <c r="G21" s="568"/>
      <c r="H21" s="553"/>
      <c r="I21" s="554"/>
      <c r="J21" s="554"/>
      <c r="K21" s="554"/>
      <c r="L21" s="554"/>
      <c r="M21" s="554"/>
      <c r="N21" s="554"/>
      <c r="O21" s="554"/>
      <c r="P21" s="554"/>
      <c r="Q21" s="554"/>
      <c r="R21" s="554"/>
      <c r="S21" s="554"/>
      <c r="T21" s="554"/>
      <c r="U21" s="554"/>
      <c r="V21" s="554"/>
      <c r="W21" s="554"/>
      <c r="X21" s="554"/>
      <c r="Y21" s="555"/>
      <c r="Z21" s="68"/>
    </row>
    <row r="22" spans="1:26" ht="32.1" customHeight="1" thickTop="1">
      <c r="A22" s="413"/>
      <c r="B22" s="414"/>
      <c r="C22" s="569" t="s">
        <v>328</v>
      </c>
      <c r="D22" s="570"/>
      <c r="E22" s="570"/>
      <c r="F22" s="570"/>
      <c r="G22" s="571"/>
      <c r="H22" s="556"/>
      <c r="I22" s="545"/>
      <c r="J22" s="545"/>
      <c r="K22" s="545"/>
      <c r="L22" s="545"/>
      <c r="M22" s="545"/>
      <c r="N22" s="545"/>
      <c r="O22" s="545"/>
      <c r="P22" s="545"/>
      <c r="Q22" s="545"/>
      <c r="R22" s="545"/>
      <c r="S22" s="545"/>
      <c r="T22" s="545"/>
      <c r="U22" s="545"/>
      <c r="V22" s="545"/>
      <c r="W22" s="545"/>
      <c r="X22" s="545"/>
      <c r="Y22" s="546"/>
      <c r="Z22" s="68"/>
    </row>
    <row r="23" spans="1:26" ht="32.1" customHeight="1">
      <c r="A23" s="413"/>
      <c r="B23" s="414"/>
      <c r="C23" s="450" t="s">
        <v>327</v>
      </c>
      <c r="D23" s="451"/>
      <c r="E23" s="451"/>
      <c r="F23" s="451"/>
      <c r="G23" s="452"/>
      <c r="H23" s="453"/>
      <c r="I23" s="454"/>
      <c r="J23" s="454"/>
      <c r="K23" s="454"/>
      <c r="L23" s="454"/>
      <c r="M23" s="454"/>
      <c r="N23" s="454"/>
      <c r="O23" s="454"/>
      <c r="P23" s="454"/>
      <c r="Q23" s="454"/>
      <c r="R23" s="454"/>
      <c r="S23" s="454"/>
      <c r="T23" s="454"/>
      <c r="U23" s="454"/>
      <c r="V23" s="454"/>
      <c r="W23" s="454"/>
      <c r="X23" s="454"/>
      <c r="Y23" s="455"/>
      <c r="Z23" s="68"/>
    </row>
    <row r="24" spans="1:26" ht="32.1" customHeight="1" thickBot="1">
      <c r="A24" s="413"/>
      <c r="B24" s="414"/>
      <c r="C24" s="456" t="s">
        <v>326</v>
      </c>
      <c r="D24" s="457"/>
      <c r="E24" s="457"/>
      <c r="F24" s="457"/>
      <c r="G24" s="458"/>
      <c r="H24" s="453"/>
      <c r="I24" s="454"/>
      <c r="J24" s="454"/>
      <c r="K24" s="454"/>
      <c r="L24" s="454"/>
      <c r="M24" s="454"/>
      <c r="N24" s="454"/>
      <c r="O24" s="454"/>
      <c r="P24" s="459"/>
      <c r="Q24" s="460" t="s">
        <v>325</v>
      </c>
      <c r="R24" s="461"/>
      <c r="S24" s="469"/>
      <c r="T24" s="470"/>
      <c r="U24" s="470"/>
      <c r="V24" s="470"/>
      <c r="W24" s="470"/>
      <c r="X24" s="470"/>
      <c r="Y24" s="471"/>
      <c r="Z24" s="79"/>
    </row>
    <row r="25" spans="1:26" ht="39.950000000000003" customHeight="1" thickBot="1">
      <c r="A25" s="497" t="s">
        <v>324</v>
      </c>
      <c r="B25" s="558"/>
      <c r="C25" s="561" t="s">
        <v>44</v>
      </c>
      <c r="D25" s="501" t="s">
        <v>323</v>
      </c>
      <c r="E25" s="501"/>
      <c r="F25" s="501"/>
      <c r="G25" s="572"/>
      <c r="H25" s="462" t="s">
        <v>322</v>
      </c>
      <c r="I25" s="463"/>
      <c r="J25" s="463"/>
      <c r="K25" s="463"/>
      <c r="L25" s="463"/>
      <c r="M25" s="463"/>
      <c r="N25" s="463"/>
      <c r="O25" s="463"/>
      <c r="P25" s="463"/>
      <c r="Q25" s="463"/>
      <c r="R25" s="463"/>
      <c r="S25" s="463"/>
      <c r="T25" s="463"/>
      <c r="U25" s="463"/>
      <c r="V25" s="463"/>
      <c r="W25" s="463"/>
      <c r="X25" s="463"/>
      <c r="Y25" s="464"/>
      <c r="Z25" s="68"/>
    </row>
    <row r="26" spans="1:26" ht="32.1" customHeight="1" thickTop="1">
      <c r="A26" s="413"/>
      <c r="B26" s="559"/>
      <c r="C26" s="562"/>
      <c r="D26" s="404"/>
      <c r="E26" s="404"/>
      <c r="F26" s="404"/>
      <c r="G26" s="405"/>
      <c r="H26" s="86" t="s">
        <v>44</v>
      </c>
      <c r="I26" s="94" t="s">
        <v>321</v>
      </c>
      <c r="J26" s="93"/>
      <c r="K26" s="93"/>
      <c r="L26" s="93"/>
      <c r="M26" s="93"/>
      <c r="N26" s="93"/>
      <c r="O26" s="92"/>
      <c r="P26" s="92"/>
      <c r="Q26" s="92"/>
      <c r="R26" s="92"/>
      <c r="S26" s="92"/>
      <c r="T26" s="92"/>
      <c r="U26" s="92"/>
      <c r="V26" s="92"/>
      <c r="W26" s="92"/>
      <c r="X26" s="92"/>
      <c r="Y26" s="91"/>
      <c r="Z26" s="68"/>
    </row>
    <row r="27" spans="1:26" ht="32.1" customHeight="1">
      <c r="A27" s="413"/>
      <c r="B27" s="559"/>
      <c r="C27" s="562" t="s">
        <v>44</v>
      </c>
      <c r="D27" s="404" t="s">
        <v>320</v>
      </c>
      <c r="E27" s="404"/>
      <c r="F27" s="404"/>
      <c r="G27" s="405"/>
      <c r="H27" s="86" t="s">
        <v>44</v>
      </c>
      <c r="I27" s="94" t="s">
        <v>319</v>
      </c>
      <c r="J27" s="93"/>
      <c r="K27" s="93"/>
      <c r="L27" s="93"/>
      <c r="M27" s="93"/>
      <c r="N27" s="93"/>
      <c r="O27" s="93"/>
      <c r="P27" s="93"/>
      <c r="Q27" s="96"/>
      <c r="R27" s="96"/>
      <c r="S27" s="96"/>
      <c r="T27" s="96"/>
      <c r="U27" s="96"/>
      <c r="V27" s="96"/>
      <c r="W27" s="96"/>
      <c r="X27" s="96"/>
      <c r="Y27" s="95"/>
      <c r="Z27" s="68"/>
    </row>
    <row r="28" spans="1:26" ht="32.1" customHeight="1">
      <c r="A28" s="413"/>
      <c r="B28" s="559"/>
      <c r="C28" s="562"/>
      <c r="D28" s="404"/>
      <c r="E28" s="404"/>
      <c r="F28" s="404"/>
      <c r="G28" s="405"/>
      <c r="H28" s="86" t="s">
        <v>44</v>
      </c>
      <c r="I28" s="94" t="s">
        <v>318</v>
      </c>
      <c r="J28" s="93"/>
      <c r="K28" s="93"/>
      <c r="L28" s="93"/>
      <c r="M28" s="93"/>
      <c r="N28" s="93"/>
      <c r="O28" s="93"/>
      <c r="P28" s="93"/>
      <c r="Q28" s="93"/>
      <c r="R28" s="96"/>
      <c r="S28" s="96"/>
      <c r="T28" s="96"/>
      <c r="U28" s="96"/>
      <c r="V28" s="96"/>
      <c r="W28" s="96"/>
      <c r="X28" s="96"/>
      <c r="Y28" s="95"/>
      <c r="Z28" s="68"/>
    </row>
    <row r="29" spans="1:26" ht="32.1" customHeight="1">
      <c r="A29" s="413"/>
      <c r="B29" s="559"/>
      <c r="C29" s="562" t="s">
        <v>44</v>
      </c>
      <c r="D29" s="404" t="s">
        <v>317</v>
      </c>
      <c r="E29" s="404"/>
      <c r="F29" s="404"/>
      <c r="G29" s="405"/>
      <c r="H29" s="86" t="s">
        <v>44</v>
      </c>
      <c r="I29" s="94" t="s">
        <v>316</v>
      </c>
      <c r="J29" s="93"/>
      <c r="K29" s="93"/>
      <c r="L29" s="93"/>
      <c r="M29" s="93"/>
      <c r="N29" s="93"/>
      <c r="O29" s="93"/>
      <c r="P29" s="93"/>
      <c r="Q29" s="96"/>
      <c r="R29" s="96"/>
      <c r="S29" s="96"/>
      <c r="T29" s="96"/>
      <c r="U29" s="96"/>
      <c r="V29" s="96"/>
      <c r="W29" s="96"/>
      <c r="X29" s="96"/>
      <c r="Y29" s="95"/>
      <c r="Z29" s="68"/>
    </row>
    <row r="30" spans="1:26" ht="32.1" customHeight="1">
      <c r="A30" s="413"/>
      <c r="B30" s="559"/>
      <c r="C30" s="562"/>
      <c r="D30" s="404"/>
      <c r="E30" s="404"/>
      <c r="F30" s="404"/>
      <c r="G30" s="405"/>
      <c r="H30" s="86" t="s">
        <v>44</v>
      </c>
      <c r="I30" s="94" t="s">
        <v>315</v>
      </c>
      <c r="J30" s="93"/>
      <c r="K30" s="93"/>
      <c r="L30" s="93"/>
      <c r="M30" s="93"/>
      <c r="N30" s="93"/>
      <c r="O30" s="93"/>
      <c r="P30" s="93"/>
      <c r="Q30" s="92"/>
      <c r="R30" s="98"/>
      <c r="S30" s="98"/>
      <c r="T30" s="98"/>
      <c r="U30" s="98"/>
      <c r="V30" s="98"/>
      <c r="W30" s="98"/>
      <c r="X30" s="98"/>
      <c r="Y30" s="97"/>
      <c r="Z30" s="68"/>
    </row>
    <row r="31" spans="1:26" ht="32.1" customHeight="1">
      <c r="A31" s="413"/>
      <c r="B31" s="559"/>
      <c r="C31" s="89"/>
      <c r="D31" s="88"/>
      <c r="E31" s="88"/>
      <c r="F31" s="88"/>
      <c r="G31" s="87"/>
      <c r="H31" s="86" t="s">
        <v>44</v>
      </c>
      <c r="I31" s="94" t="s">
        <v>314</v>
      </c>
      <c r="J31" s="93"/>
      <c r="K31" s="93"/>
      <c r="L31" s="93"/>
      <c r="M31" s="93"/>
      <c r="N31" s="93"/>
      <c r="O31" s="93"/>
      <c r="P31" s="93"/>
      <c r="Q31" s="96"/>
      <c r="R31" s="96"/>
      <c r="S31" s="96"/>
      <c r="T31" s="96"/>
      <c r="U31" s="96"/>
      <c r="V31" s="96"/>
      <c r="W31" s="96"/>
      <c r="X31" s="96"/>
      <c r="Y31" s="95"/>
      <c r="Z31" s="68"/>
    </row>
    <row r="32" spans="1:26" ht="32.1" customHeight="1">
      <c r="A32" s="413"/>
      <c r="B32" s="559"/>
      <c r="C32" s="89"/>
      <c r="D32" s="88"/>
      <c r="E32" s="88"/>
      <c r="F32" s="88"/>
      <c r="G32" s="87"/>
      <c r="H32" s="86" t="s">
        <v>44</v>
      </c>
      <c r="I32" s="94" t="s">
        <v>313</v>
      </c>
      <c r="J32" s="93"/>
      <c r="K32" s="93"/>
      <c r="L32" s="93"/>
      <c r="M32" s="93"/>
      <c r="N32" s="93"/>
      <c r="O32" s="93"/>
      <c r="P32" s="93"/>
      <c r="Q32" s="96"/>
      <c r="R32" s="96"/>
      <c r="S32" s="96"/>
      <c r="T32" s="96"/>
      <c r="U32" s="96"/>
      <c r="V32" s="96"/>
      <c r="W32" s="96"/>
      <c r="X32" s="96"/>
      <c r="Y32" s="95"/>
      <c r="Z32" s="68"/>
    </row>
    <row r="33" spans="1:27" ht="32.1" customHeight="1">
      <c r="A33" s="413"/>
      <c r="B33" s="559"/>
      <c r="C33" s="89"/>
      <c r="D33" s="88"/>
      <c r="E33" s="88"/>
      <c r="F33" s="88"/>
      <c r="G33" s="87"/>
      <c r="H33" s="86" t="s">
        <v>44</v>
      </c>
      <c r="I33" s="94" t="s">
        <v>312</v>
      </c>
      <c r="J33" s="93"/>
      <c r="K33" s="93"/>
      <c r="L33" s="93"/>
      <c r="M33" s="93"/>
      <c r="N33" s="93"/>
      <c r="O33" s="93"/>
      <c r="P33" s="93"/>
      <c r="Q33" s="92"/>
      <c r="R33" s="92"/>
      <c r="S33" s="92"/>
      <c r="T33" s="92"/>
      <c r="U33" s="92"/>
      <c r="V33" s="92"/>
      <c r="W33" s="92"/>
      <c r="X33" s="92"/>
      <c r="Y33" s="91"/>
      <c r="Z33" s="68"/>
    </row>
    <row r="34" spans="1:27" ht="32.1" customHeight="1">
      <c r="A34" s="413"/>
      <c r="B34" s="559"/>
      <c r="C34" s="89"/>
      <c r="D34" s="88"/>
      <c r="E34" s="88"/>
      <c r="F34" s="88"/>
      <c r="G34" s="87"/>
      <c r="H34" s="86" t="s">
        <v>746</v>
      </c>
      <c r="I34" s="94" t="s">
        <v>356</v>
      </c>
      <c r="J34" s="93"/>
      <c r="K34" s="93"/>
      <c r="L34" s="93"/>
      <c r="M34" s="93"/>
      <c r="N34" s="93"/>
      <c r="O34" s="93"/>
      <c r="P34" s="93"/>
      <c r="Q34" s="92"/>
      <c r="R34" s="92"/>
      <c r="S34" s="92"/>
      <c r="T34" s="92"/>
      <c r="U34" s="92"/>
      <c r="V34" s="92"/>
      <c r="W34" s="92"/>
      <c r="X34" s="92"/>
      <c r="Y34" s="91"/>
      <c r="Z34" s="90" t="s">
        <v>311</v>
      </c>
    </row>
    <row r="35" spans="1:27" ht="32.1" customHeight="1">
      <c r="A35" s="413"/>
      <c r="B35" s="559"/>
      <c r="C35" s="89"/>
      <c r="D35" s="88"/>
      <c r="E35" s="88"/>
      <c r="F35" s="88"/>
      <c r="G35" s="87"/>
      <c r="H35" s="86" t="s">
        <v>44</v>
      </c>
      <c r="I35" s="465"/>
      <c r="J35" s="465"/>
      <c r="K35" s="465"/>
      <c r="L35" s="465"/>
      <c r="M35" s="465"/>
      <c r="N35" s="465"/>
      <c r="O35" s="465"/>
      <c r="P35" s="465"/>
      <c r="Q35" s="465"/>
      <c r="R35" s="465"/>
      <c r="S35" s="465"/>
      <c r="T35" s="465"/>
      <c r="U35" s="465"/>
      <c r="V35" s="465"/>
      <c r="W35" s="465"/>
      <c r="X35" s="465"/>
      <c r="Y35" s="466"/>
      <c r="Z35" s="68"/>
    </row>
    <row r="36" spans="1:27" ht="32.1" customHeight="1" thickBot="1">
      <c r="A36" s="415"/>
      <c r="B36" s="560"/>
      <c r="C36" s="85"/>
      <c r="D36" s="84"/>
      <c r="E36" s="84"/>
      <c r="F36" s="84"/>
      <c r="G36" s="83"/>
      <c r="H36" s="82" t="s">
        <v>44</v>
      </c>
      <c r="I36" s="467"/>
      <c r="J36" s="467"/>
      <c r="K36" s="467"/>
      <c r="L36" s="467"/>
      <c r="M36" s="467"/>
      <c r="N36" s="467"/>
      <c r="O36" s="467"/>
      <c r="P36" s="467"/>
      <c r="Q36" s="467"/>
      <c r="R36" s="467"/>
      <c r="S36" s="467"/>
      <c r="T36" s="467"/>
      <c r="U36" s="467"/>
      <c r="V36" s="467"/>
      <c r="W36" s="467"/>
      <c r="X36" s="467"/>
      <c r="Y36" s="468"/>
      <c r="Z36" s="68"/>
    </row>
    <row r="37" spans="1:27" ht="32.1" customHeight="1">
      <c r="A37" s="413" t="s">
        <v>310</v>
      </c>
      <c r="B37" s="414"/>
      <c r="C37" s="404" t="s">
        <v>309</v>
      </c>
      <c r="D37" s="404"/>
      <c r="E37" s="404"/>
      <c r="F37" s="404"/>
      <c r="G37" s="405"/>
      <c r="H37" s="441" t="s">
        <v>307</v>
      </c>
      <c r="I37" s="442"/>
      <c r="J37" s="443"/>
      <c r="K37" s="444"/>
      <c r="L37" s="445"/>
      <c r="M37" s="445"/>
      <c r="N37" s="445"/>
      <c r="O37" s="445"/>
      <c r="P37" s="445"/>
      <c r="Q37" s="445"/>
      <c r="R37" s="445"/>
      <c r="S37" s="445"/>
      <c r="T37" s="445"/>
      <c r="U37" s="445"/>
      <c r="V37" s="445"/>
      <c r="W37" s="445"/>
      <c r="X37" s="445"/>
      <c r="Y37" s="446"/>
      <c r="Z37" s="68"/>
    </row>
    <row r="38" spans="1:27" ht="32.1" customHeight="1">
      <c r="A38" s="413"/>
      <c r="B38" s="414"/>
      <c r="C38" s="404"/>
      <c r="D38" s="404"/>
      <c r="E38" s="404"/>
      <c r="F38" s="404"/>
      <c r="G38" s="405"/>
      <c r="H38" s="410" t="s">
        <v>306</v>
      </c>
      <c r="I38" s="411"/>
      <c r="J38" s="412"/>
      <c r="K38" s="429"/>
      <c r="L38" s="430"/>
      <c r="M38" s="430"/>
      <c r="N38" s="430"/>
      <c r="O38" s="430"/>
      <c r="P38" s="430"/>
      <c r="Q38" s="430"/>
      <c r="R38" s="430"/>
      <c r="S38" s="430"/>
      <c r="T38" s="430"/>
      <c r="U38" s="430"/>
      <c r="V38" s="430"/>
      <c r="W38" s="430"/>
      <c r="X38" s="430"/>
      <c r="Y38" s="431"/>
      <c r="Z38" s="81" t="s">
        <v>305</v>
      </c>
      <c r="AA38" s="80"/>
    </row>
    <row r="39" spans="1:27" ht="32.1" customHeight="1" thickBot="1">
      <c r="A39" s="413"/>
      <c r="B39" s="414"/>
      <c r="C39" s="406"/>
      <c r="D39" s="406"/>
      <c r="E39" s="406"/>
      <c r="F39" s="406"/>
      <c r="G39" s="407"/>
      <c r="H39" s="432" t="s">
        <v>304</v>
      </c>
      <c r="I39" s="433"/>
      <c r="J39" s="434"/>
      <c r="K39" s="426"/>
      <c r="L39" s="427"/>
      <c r="M39" s="427"/>
      <c r="N39" s="427"/>
      <c r="O39" s="427"/>
      <c r="P39" s="427"/>
      <c r="Q39" s="427"/>
      <c r="R39" s="427"/>
      <c r="S39" s="427"/>
      <c r="T39" s="427"/>
      <c r="U39" s="427"/>
      <c r="V39" s="427"/>
      <c r="W39" s="427"/>
      <c r="X39" s="427"/>
      <c r="Y39" s="428"/>
      <c r="Z39" s="79"/>
    </row>
    <row r="40" spans="1:27" ht="32.1" customHeight="1" thickTop="1">
      <c r="A40" s="413"/>
      <c r="B40" s="414"/>
      <c r="C40" s="408" t="s">
        <v>308</v>
      </c>
      <c r="D40" s="408"/>
      <c r="E40" s="408"/>
      <c r="F40" s="408"/>
      <c r="G40" s="409"/>
      <c r="H40" s="447" t="s">
        <v>307</v>
      </c>
      <c r="I40" s="448"/>
      <c r="J40" s="449"/>
      <c r="K40" s="417"/>
      <c r="L40" s="418"/>
      <c r="M40" s="418"/>
      <c r="N40" s="418"/>
      <c r="O40" s="418"/>
      <c r="P40" s="418"/>
      <c r="Q40" s="418"/>
      <c r="R40" s="418"/>
      <c r="S40" s="418"/>
      <c r="T40" s="418"/>
      <c r="U40" s="418"/>
      <c r="V40" s="418"/>
      <c r="W40" s="418"/>
      <c r="X40" s="418"/>
      <c r="Y40" s="419"/>
      <c r="Z40" s="79"/>
    </row>
    <row r="41" spans="1:27" ht="32.1" customHeight="1">
      <c r="A41" s="413"/>
      <c r="B41" s="414"/>
      <c r="C41" s="404"/>
      <c r="D41" s="404"/>
      <c r="E41" s="404"/>
      <c r="F41" s="404"/>
      <c r="G41" s="405"/>
      <c r="H41" s="410" t="s">
        <v>306</v>
      </c>
      <c r="I41" s="411"/>
      <c r="J41" s="412"/>
      <c r="K41" s="429"/>
      <c r="L41" s="430"/>
      <c r="M41" s="430"/>
      <c r="N41" s="430"/>
      <c r="O41" s="430"/>
      <c r="P41" s="430"/>
      <c r="Q41" s="430"/>
      <c r="R41" s="430"/>
      <c r="S41" s="430"/>
      <c r="T41" s="430"/>
      <c r="U41" s="430"/>
      <c r="V41" s="430"/>
      <c r="W41" s="430"/>
      <c r="X41" s="430"/>
      <c r="Y41" s="431"/>
      <c r="Z41" s="81" t="s">
        <v>305</v>
      </c>
      <c r="AA41" s="80"/>
    </row>
    <row r="42" spans="1:27" ht="32.1" customHeight="1" thickBot="1">
      <c r="A42" s="413"/>
      <c r="B42" s="414"/>
      <c r="C42" s="406"/>
      <c r="D42" s="406"/>
      <c r="E42" s="406"/>
      <c r="F42" s="406"/>
      <c r="G42" s="407"/>
      <c r="H42" s="432" t="s">
        <v>304</v>
      </c>
      <c r="I42" s="433"/>
      <c r="J42" s="434"/>
      <c r="K42" s="426"/>
      <c r="L42" s="427"/>
      <c r="M42" s="427"/>
      <c r="N42" s="427"/>
      <c r="O42" s="427"/>
      <c r="P42" s="427"/>
      <c r="Q42" s="427"/>
      <c r="R42" s="427"/>
      <c r="S42" s="427"/>
      <c r="T42" s="427"/>
      <c r="U42" s="427"/>
      <c r="V42" s="427"/>
      <c r="W42" s="427"/>
      <c r="X42" s="427"/>
      <c r="Y42" s="428"/>
      <c r="Z42" s="79"/>
    </row>
    <row r="43" spans="1:27" ht="32.1" customHeight="1" thickTop="1">
      <c r="A43" s="413"/>
      <c r="B43" s="414"/>
      <c r="C43" s="78" t="s">
        <v>301</v>
      </c>
      <c r="D43" s="75" t="s">
        <v>303</v>
      </c>
      <c r="E43" s="74"/>
      <c r="F43" s="74"/>
      <c r="G43" s="74"/>
      <c r="H43" s="74"/>
      <c r="I43" s="74"/>
      <c r="J43" s="74"/>
      <c r="K43" s="74"/>
      <c r="L43" s="74"/>
      <c r="M43" s="74"/>
      <c r="N43" s="77"/>
      <c r="O43" s="76" t="s">
        <v>301</v>
      </c>
      <c r="P43" s="75" t="s">
        <v>302</v>
      </c>
      <c r="Q43" s="74"/>
      <c r="R43" s="74"/>
      <c r="S43" s="74"/>
      <c r="T43" s="74"/>
      <c r="U43" s="74"/>
      <c r="V43" s="74"/>
      <c r="W43" s="74"/>
      <c r="X43" s="74"/>
      <c r="Y43" s="73"/>
      <c r="Z43" s="68"/>
    </row>
    <row r="44" spans="1:27" ht="32.1" customHeight="1">
      <c r="A44" s="413"/>
      <c r="B44" s="414"/>
      <c r="C44" s="435"/>
      <c r="D44" s="435"/>
      <c r="E44" s="435"/>
      <c r="F44" s="435"/>
      <c r="G44" s="435"/>
      <c r="H44" s="435"/>
      <c r="I44" s="435"/>
      <c r="J44" s="435"/>
      <c r="K44" s="435"/>
      <c r="L44" s="435"/>
      <c r="M44" s="435"/>
      <c r="N44" s="436"/>
      <c r="O44" s="420"/>
      <c r="P44" s="421"/>
      <c r="Q44" s="421"/>
      <c r="R44" s="421"/>
      <c r="S44" s="421"/>
      <c r="T44" s="421"/>
      <c r="U44" s="421"/>
      <c r="V44" s="421"/>
      <c r="W44" s="421"/>
      <c r="X44" s="421"/>
      <c r="Y44" s="422"/>
      <c r="Z44" s="68"/>
    </row>
    <row r="45" spans="1:27" ht="32.1" customHeight="1">
      <c r="A45" s="413"/>
      <c r="B45" s="414"/>
      <c r="C45" s="437"/>
      <c r="D45" s="437"/>
      <c r="E45" s="437"/>
      <c r="F45" s="437"/>
      <c r="G45" s="437"/>
      <c r="H45" s="437"/>
      <c r="I45" s="437"/>
      <c r="J45" s="437"/>
      <c r="K45" s="437"/>
      <c r="L45" s="437"/>
      <c r="M45" s="437"/>
      <c r="N45" s="438"/>
      <c r="O45" s="72" t="s">
        <v>301</v>
      </c>
      <c r="P45" s="71" t="s">
        <v>300</v>
      </c>
      <c r="Q45" s="70"/>
      <c r="R45" s="70"/>
      <c r="S45" s="70"/>
      <c r="T45" s="70"/>
      <c r="U45" s="70"/>
      <c r="V45" s="70"/>
      <c r="W45" s="70"/>
      <c r="X45" s="70"/>
      <c r="Y45" s="69"/>
      <c r="Z45" s="68"/>
    </row>
    <row r="46" spans="1:27" ht="32.1" customHeight="1" thickBot="1">
      <c r="A46" s="415"/>
      <c r="B46" s="416"/>
      <c r="C46" s="439"/>
      <c r="D46" s="439"/>
      <c r="E46" s="439"/>
      <c r="F46" s="439"/>
      <c r="G46" s="439"/>
      <c r="H46" s="439"/>
      <c r="I46" s="439"/>
      <c r="J46" s="439"/>
      <c r="K46" s="439"/>
      <c r="L46" s="439"/>
      <c r="M46" s="439"/>
      <c r="N46" s="440"/>
      <c r="O46" s="423"/>
      <c r="P46" s="424"/>
      <c r="Q46" s="424"/>
      <c r="R46" s="424"/>
      <c r="S46" s="424"/>
      <c r="T46" s="424"/>
      <c r="U46" s="424"/>
      <c r="V46" s="424"/>
      <c r="W46" s="424"/>
      <c r="X46" s="424"/>
      <c r="Y46" s="425"/>
      <c r="Z46" s="68"/>
    </row>
    <row r="47" spans="1:27" ht="32.1" customHeight="1">
      <c r="A47" s="395" t="s">
        <v>299</v>
      </c>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7"/>
      <c r="Z47" s="68"/>
    </row>
    <row r="48" spans="1:27" ht="32.1" customHeight="1">
      <c r="A48" s="398"/>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400"/>
    </row>
    <row r="49" spans="1:25" ht="32.1" customHeight="1">
      <c r="A49" s="401"/>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3"/>
    </row>
    <row r="50" spans="1:25" ht="32.1" customHeight="1" thickBot="1">
      <c r="A50" s="392"/>
      <c r="B50" s="393"/>
      <c r="C50" s="393"/>
      <c r="D50" s="393"/>
      <c r="E50" s="393"/>
      <c r="F50" s="393"/>
      <c r="G50" s="393"/>
      <c r="H50" s="393"/>
      <c r="I50" s="393"/>
      <c r="J50" s="393"/>
      <c r="K50" s="393"/>
      <c r="L50" s="393"/>
      <c r="M50" s="393"/>
      <c r="N50" s="393"/>
      <c r="O50" s="393"/>
      <c r="P50" s="393"/>
      <c r="Q50" s="393"/>
      <c r="R50" s="393"/>
      <c r="S50" s="393"/>
      <c r="T50" s="393"/>
      <c r="U50" s="393"/>
      <c r="V50" s="393"/>
      <c r="W50" s="393"/>
      <c r="X50" s="393"/>
      <c r="Y50" s="394"/>
    </row>
  </sheetData>
  <mergeCells count="85">
    <mergeCell ref="H20:Y20"/>
    <mergeCell ref="H21:Y21"/>
    <mergeCell ref="H22:Y22"/>
    <mergeCell ref="A20:B24"/>
    <mergeCell ref="A25:B36"/>
    <mergeCell ref="C25:C26"/>
    <mergeCell ref="C27:C28"/>
    <mergeCell ref="C29:C30"/>
    <mergeCell ref="C20:G20"/>
    <mergeCell ref="C21:G21"/>
    <mergeCell ref="D29:G30"/>
    <mergeCell ref="C22:G22"/>
    <mergeCell ref="D25:G26"/>
    <mergeCell ref="D27:G28"/>
    <mergeCell ref="C6:Y7"/>
    <mergeCell ref="T2:Y2"/>
    <mergeCell ref="C12:G15"/>
    <mergeCell ref="H12:I12"/>
    <mergeCell ref="J12:Y12"/>
    <mergeCell ref="H13:I13"/>
    <mergeCell ref="J13:Y13"/>
    <mergeCell ref="H14:I14"/>
    <mergeCell ref="J14:P14"/>
    <mergeCell ref="Q14:R14"/>
    <mergeCell ref="S14:Y14"/>
    <mergeCell ref="H15:I15"/>
    <mergeCell ref="J8:Y8"/>
    <mergeCell ref="C16:G19"/>
    <mergeCell ref="H16:I16"/>
    <mergeCell ref="J16:Y16"/>
    <mergeCell ref="J15:Y15"/>
    <mergeCell ref="H11:I11"/>
    <mergeCell ref="J11:Y11"/>
    <mergeCell ref="H17:I17"/>
    <mergeCell ref="J17:Y17"/>
    <mergeCell ref="H18:I18"/>
    <mergeCell ref="J18:P18"/>
    <mergeCell ref="Q18:R18"/>
    <mergeCell ref="S18:Y18"/>
    <mergeCell ref="H19:I19"/>
    <mergeCell ref="J19:Y19"/>
    <mergeCell ref="K42:Y42"/>
    <mergeCell ref="K38:Y38"/>
    <mergeCell ref="H39:J39"/>
    <mergeCell ref="AA2:AB2"/>
    <mergeCell ref="M5:Y5"/>
    <mergeCell ref="A3:Y4"/>
    <mergeCell ref="C8:G11"/>
    <mergeCell ref="H8:I8"/>
    <mergeCell ref="H9:I9"/>
    <mergeCell ref="J9:Y9"/>
    <mergeCell ref="H10:I10"/>
    <mergeCell ref="J10:P10"/>
    <mergeCell ref="Q10:R10"/>
    <mergeCell ref="S10:Y10"/>
    <mergeCell ref="A6:B7"/>
    <mergeCell ref="A8:B19"/>
    <mergeCell ref="H37:J37"/>
    <mergeCell ref="K37:Y37"/>
    <mergeCell ref="H40:J40"/>
    <mergeCell ref="C23:G23"/>
    <mergeCell ref="H23:Y23"/>
    <mergeCell ref="C24:G24"/>
    <mergeCell ref="H24:P24"/>
    <mergeCell ref="Q24:R24"/>
    <mergeCell ref="H25:Y25"/>
    <mergeCell ref="I35:Y35"/>
    <mergeCell ref="I36:Y36"/>
    <mergeCell ref="S24:Y24"/>
    <mergeCell ref="A50:Y50"/>
    <mergeCell ref="A47:Y47"/>
    <mergeCell ref="A48:Y48"/>
    <mergeCell ref="A49:Y49"/>
    <mergeCell ref="C37:G39"/>
    <mergeCell ref="C40:G42"/>
    <mergeCell ref="H38:J38"/>
    <mergeCell ref="A37:B46"/>
    <mergeCell ref="K40:Y40"/>
    <mergeCell ref="O44:Y44"/>
    <mergeCell ref="O46:Y46"/>
    <mergeCell ref="K39:Y39"/>
    <mergeCell ref="H41:J41"/>
    <mergeCell ref="K41:Y41"/>
    <mergeCell ref="H42:J42"/>
    <mergeCell ref="C44:N46"/>
  </mergeCells>
  <phoneticPr fontId="1"/>
  <dataValidations count="2">
    <dataValidation type="list" allowBlank="1" showInputMessage="1" showErrorMessage="1" sqref="H38:J38 H41:J41" xr:uid="{C2112A35-4355-4E17-9DE7-7AC4DB89FE53}">
      <formula1>"交付番号,受付番号"</formula1>
    </dataValidation>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25C45B8B-4BDE-4AB1-9433-45CB0022FBB1}"/>
  </dataValidations>
  <printOptions horizontalCentered="1" verticalCentered="1"/>
  <pageMargins left="0.23622047244094491" right="0.23622047244094491" top="0.47" bottom="0.46" header="0.16" footer="0.16"/>
  <pageSetup paperSize="9" scale="50"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36EAD9-ADC9-4D24-A666-7FFA167E132F}">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C25 C29 C27 H26:H36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B3A89-D490-46C1-AEDC-8E02F9B0AB0D}">
  <sheetPr codeName="Sheet4">
    <tabColor rgb="FFFFCC99"/>
    <pageSetUpPr fitToPage="1"/>
  </sheetPr>
  <dimension ref="A5:AD11"/>
  <sheetViews>
    <sheetView view="pageBreakPreview" zoomScale="70" zoomScaleNormal="70" zoomScaleSheetLayoutView="70" workbookViewId="0">
      <selection activeCell="H8" sqref="H8:Y8"/>
    </sheetView>
  </sheetViews>
  <sheetFormatPr defaultRowHeight="13.5"/>
  <cols>
    <col min="1" max="2" width="14.625" style="223" customWidth="1"/>
    <col min="3" max="25" width="6.625" style="223" customWidth="1"/>
    <col min="26" max="29" width="9" style="223"/>
    <col min="30" max="30" width="11" style="223" bestFit="1" customWidth="1"/>
    <col min="31" max="256" width="9" style="223"/>
    <col min="257" max="258" width="14.625" style="223" customWidth="1"/>
    <col min="259" max="281" width="6.625" style="223" customWidth="1"/>
    <col min="282" max="285" width="9" style="223"/>
    <col min="286" max="286" width="11" style="223" bestFit="1" customWidth="1"/>
    <col min="287" max="512" width="9" style="223"/>
    <col min="513" max="514" width="14.625" style="223" customWidth="1"/>
    <col min="515" max="537" width="6.625" style="223" customWidth="1"/>
    <col min="538" max="541" width="9" style="223"/>
    <col min="542" max="542" width="11" style="223" bestFit="1" customWidth="1"/>
    <col min="543" max="768" width="9" style="223"/>
    <col min="769" max="770" width="14.625" style="223" customWidth="1"/>
    <col min="771" max="793" width="6.625" style="223" customWidth="1"/>
    <col min="794" max="797" width="9" style="223"/>
    <col min="798" max="798" width="11" style="223" bestFit="1" customWidth="1"/>
    <col min="799" max="1024" width="9" style="223"/>
    <col min="1025" max="1026" width="14.625" style="223" customWidth="1"/>
    <col min="1027" max="1049" width="6.625" style="223" customWidth="1"/>
    <col min="1050" max="1053" width="9" style="223"/>
    <col min="1054" max="1054" width="11" style="223" bestFit="1" customWidth="1"/>
    <col min="1055" max="1280" width="9" style="223"/>
    <col min="1281" max="1282" width="14.625" style="223" customWidth="1"/>
    <col min="1283" max="1305" width="6.625" style="223" customWidth="1"/>
    <col min="1306" max="1309" width="9" style="223"/>
    <col min="1310" max="1310" width="11" style="223" bestFit="1" customWidth="1"/>
    <col min="1311" max="1536" width="9" style="223"/>
    <col min="1537" max="1538" width="14.625" style="223" customWidth="1"/>
    <col min="1539" max="1561" width="6.625" style="223" customWidth="1"/>
    <col min="1562" max="1565" width="9" style="223"/>
    <col min="1566" max="1566" width="11" style="223" bestFit="1" customWidth="1"/>
    <col min="1567" max="1792" width="9" style="223"/>
    <col min="1793" max="1794" width="14.625" style="223" customWidth="1"/>
    <col min="1795" max="1817" width="6.625" style="223" customWidth="1"/>
    <col min="1818" max="1821" width="9" style="223"/>
    <col min="1822" max="1822" width="11" style="223" bestFit="1" customWidth="1"/>
    <col min="1823" max="2048" width="9" style="223"/>
    <col min="2049" max="2050" width="14.625" style="223" customWidth="1"/>
    <col min="2051" max="2073" width="6.625" style="223" customWidth="1"/>
    <col min="2074" max="2077" width="9" style="223"/>
    <col min="2078" max="2078" width="11" style="223" bestFit="1" customWidth="1"/>
    <col min="2079" max="2304" width="9" style="223"/>
    <col min="2305" max="2306" width="14.625" style="223" customWidth="1"/>
    <col min="2307" max="2329" width="6.625" style="223" customWidth="1"/>
    <col min="2330" max="2333" width="9" style="223"/>
    <col min="2334" max="2334" width="11" style="223" bestFit="1" customWidth="1"/>
    <col min="2335" max="2560" width="9" style="223"/>
    <col min="2561" max="2562" width="14.625" style="223" customWidth="1"/>
    <col min="2563" max="2585" width="6.625" style="223" customWidth="1"/>
    <col min="2586" max="2589" width="9" style="223"/>
    <col min="2590" max="2590" width="11" style="223" bestFit="1" customWidth="1"/>
    <col min="2591" max="2816" width="9" style="223"/>
    <col min="2817" max="2818" width="14.625" style="223" customWidth="1"/>
    <col min="2819" max="2841" width="6.625" style="223" customWidth="1"/>
    <col min="2842" max="2845" width="9" style="223"/>
    <col min="2846" max="2846" width="11" style="223" bestFit="1" customWidth="1"/>
    <col min="2847" max="3072" width="9" style="223"/>
    <col min="3073" max="3074" width="14.625" style="223" customWidth="1"/>
    <col min="3075" max="3097" width="6.625" style="223" customWidth="1"/>
    <col min="3098" max="3101" width="9" style="223"/>
    <col min="3102" max="3102" width="11" style="223" bestFit="1" customWidth="1"/>
    <col min="3103" max="3328" width="9" style="223"/>
    <col min="3329" max="3330" width="14.625" style="223" customWidth="1"/>
    <col min="3331" max="3353" width="6.625" style="223" customWidth="1"/>
    <col min="3354" max="3357" width="9" style="223"/>
    <col min="3358" max="3358" width="11" style="223" bestFit="1" customWidth="1"/>
    <col min="3359" max="3584" width="9" style="223"/>
    <col min="3585" max="3586" width="14.625" style="223" customWidth="1"/>
    <col min="3587" max="3609" width="6.625" style="223" customWidth="1"/>
    <col min="3610" max="3613" width="9" style="223"/>
    <col min="3614" max="3614" width="11" style="223" bestFit="1" customWidth="1"/>
    <col min="3615" max="3840" width="9" style="223"/>
    <col min="3841" max="3842" width="14.625" style="223" customWidth="1"/>
    <col min="3843" max="3865" width="6.625" style="223" customWidth="1"/>
    <col min="3866" max="3869" width="9" style="223"/>
    <col min="3870" max="3870" width="11" style="223" bestFit="1" customWidth="1"/>
    <col min="3871" max="4096" width="9" style="223"/>
    <col min="4097" max="4098" width="14.625" style="223" customWidth="1"/>
    <col min="4099" max="4121" width="6.625" style="223" customWidth="1"/>
    <col min="4122" max="4125" width="9" style="223"/>
    <col min="4126" max="4126" width="11" style="223" bestFit="1" customWidth="1"/>
    <col min="4127" max="4352" width="9" style="223"/>
    <col min="4353" max="4354" width="14.625" style="223" customWidth="1"/>
    <col min="4355" max="4377" width="6.625" style="223" customWidth="1"/>
    <col min="4378" max="4381" width="9" style="223"/>
    <col min="4382" max="4382" width="11" style="223" bestFit="1" customWidth="1"/>
    <col min="4383" max="4608" width="9" style="223"/>
    <col min="4609" max="4610" width="14.625" style="223" customWidth="1"/>
    <col min="4611" max="4633" width="6.625" style="223" customWidth="1"/>
    <col min="4634" max="4637" width="9" style="223"/>
    <col min="4638" max="4638" width="11" style="223" bestFit="1" customWidth="1"/>
    <col min="4639" max="4864" width="9" style="223"/>
    <col min="4865" max="4866" width="14.625" style="223" customWidth="1"/>
    <col min="4867" max="4889" width="6.625" style="223" customWidth="1"/>
    <col min="4890" max="4893" width="9" style="223"/>
    <col min="4894" max="4894" width="11" style="223" bestFit="1" customWidth="1"/>
    <col min="4895" max="5120" width="9" style="223"/>
    <col min="5121" max="5122" width="14.625" style="223" customWidth="1"/>
    <col min="5123" max="5145" width="6.625" style="223" customWidth="1"/>
    <col min="5146" max="5149" width="9" style="223"/>
    <col min="5150" max="5150" width="11" style="223" bestFit="1" customWidth="1"/>
    <col min="5151" max="5376" width="9" style="223"/>
    <col min="5377" max="5378" width="14.625" style="223" customWidth="1"/>
    <col min="5379" max="5401" width="6.625" style="223" customWidth="1"/>
    <col min="5402" max="5405" width="9" style="223"/>
    <col min="5406" max="5406" width="11" style="223" bestFit="1" customWidth="1"/>
    <col min="5407" max="5632" width="9" style="223"/>
    <col min="5633" max="5634" width="14.625" style="223" customWidth="1"/>
    <col min="5635" max="5657" width="6.625" style="223" customWidth="1"/>
    <col min="5658" max="5661" width="9" style="223"/>
    <col min="5662" max="5662" width="11" style="223" bestFit="1" customWidth="1"/>
    <col min="5663" max="5888" width="9" style="223"/>
    <col min="5889" max="5890" width="14.625" style="223" customWidth="1"/>
    <col min="5891" max="5913" width="6.625" style="223" customWidth="1"/>
    <col min="5914" max="5917" width="9" style="223"/>
    <col min="5918" max="5918" width="11" style="223" bestFit="1" customWidth="1"/>
    <col min="5919" max="6144" width="9" style="223"/>
    <col min="6145" max="6146" width="14.625" style="223" customWidth="1"/>
    <col min="6147" max="6169" width="6.625" style="223" customWidth="1"/>
    <col min="6170" max="6173" width="9" style="223"/>
    <col min="6174" max="6174" width="11" style="223" bestFit="1" customWidth="1"/>
    <col min="6175" max="6400" width="9" style="223"/>
    <col min="6401" max="6402" width="14.625" style="223" customWidth="1"/>
    <col min="6403" max="6425" width="6.625" style="223" customWidth="1"/>
    <col min="6426" max="6429" width="9" style="223"/>
    <col min="6430" max="6430" width="11" style="223" bestFit="1" customWidth="1"/>
    <col min="6431" max="6656" width="9" style="223"/>
    <col min="6657" max="6658" width="14.625" style="223" customWidth="1"/>
    <col min="6659" max="6681" width="6.625" style="223" customWidth="1"/>
    <col min="6682" max="6685" width="9" style="223"/>
    <col min="6686" max="6686" width="11" style="223" bestFit="1" customWidth="1"/>
    <col min="6687" max="6912" width="9" style="223"/>
    <col min="6913" max="6914" width="14.625" style="223" customWidth="1"/>
    <col min="6915" max="6937" width="6.625" style="223" customWidth="1"/>
    <col min="6938" max="6941" width="9" style="223"/>
    <col min="6942" max="6942" width="11" style="223" bestFit="1" customWidth="1"/>
    <col min="6943" max="7168" width="9" style="223"/>
    <col min="7169" max="7170" width="14.625" style="223" customWidth="1"/>
    <col min="7171" max="7193" width="6.625" style="223" customWidth="1"/>
    <col min="7194" max="7197" width="9" style="223"/>
    <col min="7198" max="7198" width="11" style="223" bestFit="1" customWidth="1"/>
    <col min="7199" max="7424" width="9" style="223"/>
    <col min="7425" max="7426" width="14.625" style="223" customWidth="1"/>
    <col min="7427" max="7449" width="6.625" style="223" customWidth="1"/>
    <col min="7450" max="7453" width="9" style="223"/>
    <col min="7454" max="7454" width="11" style="223" bestFit="1" customWidth="1"/>
    <col min="7455" max="7680" width="9" style="223"/>
    <col min="7681" max="7682" width="14.625" style="223" customWidth="1"/>
    <col min="7683" max="7705" width="6.625" style="223" customWidth="1"/>
    <col min="7706" max="7709" width="9" style="223"/>
    <col min="7710" max="7710" width="11" style="223" bestFit="1" customWidth="1"/>
    <col min="7711" max="7936" width="9" style="223"/>
    <col min="7937" max="7938" width="14.625" style="223" customWidth="1"/>
    <col min="7939" max="7961" width="6.625" style="223" customWidth="1"/>
    <col min="7962" max="7965" width="9" style="223"/>
    <col min="7966" max="7966" width="11" style="223" bestFit="1" customWidth="1"/>
    <col min="7967" max="8192" width="9" style="223"/>
    <col min="8193" max="8194" width="14.625" style="223" customWidth="1"/>
    <col min="8195" max="8217" width="6.625" style="223" customWidth="1"/>
    <col min="8218" max="8221" width="9" style="223"/>
    <col min="8222" max="8222" width="11" style="223" bestFit="1" customWidth="1"/>
    <col min="8223" max="8448" width="9" style="223"/>
    <col min="8449" max="8450" width="14.625" style="223" customWidth="1"/>
    <col min="8451" max="8473" width="6.625" style="223" customWidth="1"/>
    <col min="8474" max="8477" width="9" style="223"/>
    <col min="8478" max="8478" width="11" style="223" bestFit="1" customWidth="1"/>
    <col min="8479" max="8704" width="9" style="223"/>
    <col min="8705" max="8706" width="14.625" style="223" customWidth="1"/>
    <col min="8707" max="8729" width="6.625" style="223" customWidth="1"/>
    <col min="8730" max="8733" width="9" style="223"/>
    <col min="8734" max="8734" width="11" style="223" bestFit="1" customWidth="1"/>
    <col min="8735" max="8960" width="9" style="223"/>
    <col min="8961" max="8962" width="14.625" style="223" customWidth="1"/>
    <col min="8963" max="8985" width="6.625" style="223" customWidth="1"/>
    <col min="8986" max="8989" width="9" style="223"/>
    <col min="8990" max="8990" width="11" style="223" bestFit="1" customWidth="1"/>
    <col min="8991" max="9216" width="9" style="223"/>
    <col min="9217" max="9218" width="14.625" style="223" customWidth="1"/>
    <col min="9219" max="9241" width="6.625" style="223" customWidth="1"/>
    <col min="9242" max="9245" width="9" style="223"/>
    <col min="9246" max="9246" width="11" style="223" bestFit="1" customWidth="1"/>
    <col min="9247" max="9472" width="9" style="223"/>
    <col min="9473" max="9474" width="14.625" style="223" customWidth="1"/>
    <col min="9475" max="9497" width="6.625" style="223" customWidth="1"/>
    <col min="9498" max="9501" width="9" style="223"/>
    <col min="9502" max="9502" width="11" style="223" bestFit="1" customWidth="1"/>
    <col min="9503" max="9728" width="9" style="223"/>
    <col min="9729" max="9730" width="14.625" style="223" customWidth="1"/>
    <col min="9731" max="9753" width="6.625" style="223" customWidth="1"/>
    <col min="9754" max="9757" width="9" style="223"/>
    <col min="9758" max="9758" width="11" style="223" bestFit="1" customWidth="1"/>
    <col min="9759" max="9984" width="9" style="223"/>
    <col min="9985" max="9986" width="14.625" style="223" customWidth="1"/>
    <col min="9987" max="10009" width="6.625" style="223" customWidth="1"/>
    <col min="10010" max="10013" width="9" style="223"/>
    <col min="10014" max="10014" width="11" style="223" bestFit="1" customWidth="1"/>
    <col min="10015" max="10240" width="9" style="223"/>
    <col min="10241" max="10242" width="14.625" style="223" customWidth="1"/>
    <col min="10243" max="10265" width="6.625" style="223" customWidth="1"/>
    <col min="10266" max="10269" width="9" style="223"/>
    <col min="10270" max="10270" width="11" style="223" bestFit="1" customWidth="1"/>
    <col min="10271" max="10496" width="9" style="223"/>
    <col min="10497" max="10498" width="14.625" style="223" customWidth="1"/>
    <col min="10499" max="10521" width="6.625" style="223" customWidth="1"/>
    <col min="10522" max="10525" width="9" style="223"/>
    <col min="10526" max="10526" width="11" style="223" bestFit="1" customWidth="1"/>
    <col min="10527" max="10752" width="9" style="223"/>
    <col min="10753" max="10754" width="14.625" style="223" customWidth="1"/>
    <col min="10755" max="10777" width="6.625" style="223" customWidth="1"/>
    <col min="10778" max="10781" width="9" style="223"/>
    <col min="10782" max="10782" width="11" style="223" bestFit="1" customWidth="1"/>
    <col min="10783" max="11008" width="9" style="223"/>
    <col min="11009" max="11010" width="14.625" style="223" customWidth="1"/>
    <col min="11011" max="11033" width="6.625" style="223" customWidth="1"/>
    <col min="11034" max="11037" width="9" style="223"/>
    <col min="11038" max="11038" width="11" style="223" bestFit="1" customWidth="1"/>
    <col min="11039" max="11264" width="9" style="223"/>
    <col min="11265" max="11266" width="14.625" style="223" customWidth="1"/>
    <col min="11267" max="11289" width="6.625" style="223" customWidth="1"/>
    <col min="11290" max="11293" width="9" style="223"/>
    <col min="11294" max="11294" width="11" style="223" bestFit="1" customWidth="1"/>
    <col min="11295" max="11520" width="9" style="223"/>
    <col min="11521" max="11522" width="14.625" style="223" customWidth="1"/>
    <col min="11523" max="11545" width="6.625" style="223" customWidth="1"/>
    <col min="11546" max="11549" width="9" style="223"/>
    <col min="11550" max="11550" width="11" style="223" bestFit="1" customWidth="1"/>
    <col min="11551" max="11776" width="9" style="223"/>
    <col min="11777" max="11778" width="14.625" style="223" customWidth="1"/>
    <col min="11779" max="11801" width="6.625" style="223" customWidth="1"/>
    <col min="11802" max="11805" width="9" style="223"/>
    <col min="11806" max="11806" width="11" style="223" bestFit="1" customWidth="1"/>
    <col min="11807" max="12032" width="9" style="223"/>
    <col min="12033" max="12034" width="14.625" style="223" customWidth="1"/>
    <col min="12035" max="12057" width="6.625" style="223" customWidth="1"/>
    <col min="12058" max="12061" width="9" style="223"/>
    <col min="12062" max="12062" width="11" style="223" bestFit="1" customWidth="1"/>
    <col min="12063" max="12288" width="9" style="223"/>
    <col min="12289" max="12290" width="14.625" style="223" customWidth="1"/>
    <col min="12291" max="12313" width="6.625" style="223" customWidth="1"/>
    <col min="12314" max="12317" width="9" style="223"/>
    <col min="12318" max="12318" width="11" style="223" bestFit="1" customWidth="1"/>
    <col min="12319" max="12544" width="9" style="223"/>
    <col min="12545" max="12546" width="14.625" style="223" customWidth="1"/>
    <col min="12547" max="12569" width="6.625" style="223" customWidth="1"/>
    <col min="12570" max="12573" width="9" style="223"/>
    <col min="12574" max="12574" width="11" style="223" bestFit="1" customWidth="1"/>
    <col min="12575" max="12800" width="9" style="223"/>
    <col min="12801" max="12802" width="14.625" style="223" customWidth="1"/>
    <col min="12803" max="12825" width="6.625" style="223" customWidth="1"/>
    <col min="12826" max="12829" width="9" style="223"/>
    <col min="12830" max="12830" width="11" style="223" bestFit="1" customWidth="1"/>
    <col min="12831" max="13056" width="9" style="223"/>
    <col min="13057" max="13058" width="14.625" style="223" customWidth="1"/>
    <col min="13059" max="13081" width="6.625" style="223" customWidth="1"/>
    <col min="13082" max="13085" width="9" style="223"/>
    <col min="13086" max="13086" width="11" style="223" bestFit="1" customWidth="1"/>
    <col min="13087" max="13312" width="9" style="223"/>
    <col min="13313" max="13314" width="14.625" style="223" customWidth="1"/>
    <col min="13315" max="13337" width="6.625" style="223" customWidth="1"/>
    <col min="13338" max="13341" width="9" style="223"/>
    <col min="13342" max="13342" width="11" style="223" bestFit="1" customWidth="1"/>
    <col min="13343" max="13568" width="9" style="223"/>
    <col min="13569" max="13570" width="14.625" style="223" customWidth="1"/>
    <col min="13571" max="13593" width="6.625" style="223" customWidth="1"/>
    <col min="13594" max="13597" width="9" style="223"/>
    <col min="13598" max="13598" width="11" style="223" bestFit="1" customWidth="1"/>
    <col min="13599" max="13824" width="9" style="223"/>
    <col min="13825" max="13826" width="14.625" style="223" customWidth="1"/>
    <col min="13827" max="13849" width="6.625" style="223" customWidth="1"/>
    <col min="13850" max="13853" width="9" style="223"/>
    <col min="13854" max="13854" width="11" style="223" bestFit="1" customWidth="1"/>
    <col min="13855" max="14080" width="9" style="223"/>
    <col min="14081" max="14082" width="14.625" style="223" customWidth="1"/>
    <col min="14083" max="14105" width="6.625" style="223" customWidth="1"/>
    <col min="14106" max="14109" width="9" style="223"/>
    <col min="14110" max="14110" width="11" style="223" bestFit="1" customWidth="1"/>
    <col min="14111" max="14336" width="9" style="223"/>
    <col min="14337" max="14338" width="14.625" style="223" customWidth="1"/>
    <col min="14339" max="14361" width="6.625" style="223" customWidth="1"/>
    <col min="14362" max="14365" width="9" style="223"/>
    <col min="14366" max="14366" width="11" style="223" bestFit="1" customWidth="1"/>
    <col min="14367" max="14592" width="9" style="223"/>
    <col min="14593" max="14594" width="14.625" style="223" customWidth="1"/>
    <col min="14595" max="14617" width="6.625" style="223" customWidth="1"/>
    <col min="14618" max="14621" width="9" style="223"/>
    <col min="14622" max="14622" width="11" style="223" bestFit="1" customWidth="1"/>
    <col min="14623" max="14848" width="9" style="223"/>
    <col min="14849" max="14850" width="14.625" style="223" customWidth="1"/>
    <col min="14851" max="14873" width="6.625" style="223" customWidth="1"/>
    <col min="14874" max="14877" width="9" style="223"/>
    <col min="14878" max="14878" width="11" style="223" bestFit="1" customWidth="1"/>
    <col min="14879" max="15104" width="9" style="223"/>
    <col min="15105" max="15106" width="14.625" style="223" customWidth="1"/>
    <col min="15107" max="15129" width="6.625" style="223" customWidth="1"/>
    <col min="15130" max="15133" width="9" style="223"/>
    <col min="15134" max="15134" width="11" style="223" bestFit="1" customWidth="1"/>
    <col min="15135" max="15360" width="9" style="223"/>
    <col min="15361" max="15362" width="14.625" style="223" customWidth="1"/>
    <col min="15363" max="15385" width="6.625" style="223" customWidth="1"/>
    <col min="15386" max="15389" width="9" style="223"/>
    <col min="15390" max="15390" width="11" style="223" bestFit="1" customWidth="1"/>
    <col min="15391" max="15616" width="9" style="223"/>
    <col min="15617" max="15618" width="14.625" style="223" customWidth="1"/>
    <col min="15619" max="15641" width="6.625" style="223" customWidth="1"/>
    <col min="15642" max="15645" width="9" style="223"/>
    <col min="15646" max="15646" width="11" style="223" bestFit="1" customWidth="1"/>
    <col min="15647" max="15872" width="9" style="223"/>
    <col min="15873" max="15874" width="14.625" style="223" customWidth="1"/>
    <col min="15875" max="15897" width="6.625" style="223" customWidth="1"/>
    <col min="15898" max="15901" width="9" style="223"/>
    <col min="15902" max="15902" width="11" style="223" bestFit="1" customWidth="1"/>
    <col min="15903" max="16128" width="9" style="223"/>
    <col min="16129" max="16130" width="14.625" style="223" customWidth="1"/>
    <col min="16131" max="16153" width="6.625" style="223" customWidth="1"/>
    <col min="16154" max="16157" width="9" style="223"/>
    <col min="16158" max="16158" width="11" style="223" bestFit="1" customWidth="1"/>
    <col min="16159" max="16384" width="9" style="223"/>
  </cols>
  <sheetData>
    <row r="5" spans="1:30" ht="10.5" customHeight="1"/>
    <row r="6" spans="1:30" ht="35.1" customHeight="1" thickBot="1">
      <c r="AA6" s="224" t="s">
        <v>595</v>
      </c>
    </row>
    <row r="7" spans="1:30" ht="35.1" customHeight="1" thickTop="1" thickBot="1">
      <c r="A7" s="578" t="s">
        <v>596</v>
      </c>
      <c r="B7" s="579"/>
      <c r="C7" s="585" t="s">
        <v>597</v>
      </c>
      <c r="D7" s="585"/>
      <c r="E7" s="585"/>
      <c r="F7" s="585"/>
      <c r="G7" s="586"/>
      <c r="H7" s="587" t="s">
        <v>598</v>
      </c>
      <c r="I7" s="588"/>
      <c r="J7" s="588"/>
      <c r="K7" s="588"/>
      <c r="L7" s="588"/>
      <c r="M7" s="588"/>
      <c r="N7" s="588"/>
      <c r="O7" s="588"/>
      <c r="P7" s="588"/>
      <c r="Q7" s="588"/>
      <c r="R7" s="588"/>
      <c r="S7" s="588"/>
      <c r="T7" s="588"/>
      <c r="U7" s="588"/>
      <c r="V7" s="588"/>
      <c r="W7" s="588"/>
      <c r="X7" s="588"/>
      <c r="Y7" s="589"/>
      <c r="Z7" s="225"/>
    </row>
    <row r="8" spans="1:30" ht="35.1" customHeight="1" thickTop="1">
      <c r="A8" s="580"/>
      <c r="B8" s="581"/>
      <c r="C8" s="590" t="s">
        <v>599</v>
      </c>
      <c r="D8" s="591"/>
      <c r="E8" s="591"/>
      <c r="F8" s="591"/>
      <c r="G8" s="592"/>
      <c r="H8" s="596"/>
      <c r="I8" s="597"/>
      <c r="J8" s="597"/>
      <c r="K8" s="597"/>
      <c r="L8" s="597"/>
      <c r="M8" s="597"/>
      <c r="N8" s="597"/>
      <c r="O8" s="597"/>
      <c r="P8" s="597"/>
      <c r="Q8" s="597"/>
      <c r="R8" s="597"/>
      <c r="S8" s="597"/>
      <c r="T8" s="597"/>
      <c r="U8" s="597"/>
      <c r="V8" s="597"/>
      <c r="W8" s="597"/>
      <c r="X8" s="597"/>
      <c r="Y8" s="598"/>
      <c r="Z8" s="225"/>
      <c r="AA8" s="226" t="s">
        <v>600</v>
      </c>
      <c r="AB8" s="226"/>
      <c r="AC8" s="226"/>
      <c r="AD8" s="226"/>
    </row>
    <row r="9" spans="1:30" ht="35.1" customHeight="1">
      <c r="A9" s="582"/>
      <c r="B9" s="581"/>
      <c r="C9" s="593"/>
      <c r="D9" s="594"/>
      <c r="E9" s="594"/>
      <c r="F9" s="594"/>
      <c r="G9" s="595"/>
      <c r="H9" s="599"/>
      <c r="I9" s="600"/>
      <c r="J9" s="600"/>
      <c r="K9" s="600"/>
      <c r="L9" s="600"/>
      <c r="M9" s="600"/>
      <c r="N9" s="600"/>
      <c r="O9" s="600"/>
      <c r="P9" s="600"/>
      <c r="Q9" s="600"/>
      <c r="R9" s="600"/>
      <c r="S9" s="600"/>
      <c r="T9" s="600"/>
      <c r="U9" s="600"/>
      <c r="V9" s="600"/>
      <c r="W9" s="600"/>
      <c r="X9" s="600"/>
      <c r="Y9" s="601"/>
      <c r="Z9" s="225"/>
      <c r="AA9" s="226" t="s">
        <v>601</v>
      </c>
      <c r="AB9" s="226"/>
      <c r="AC9" s="226"/>
      <c r="AD9" s="226"/>
    </row>
    <row r="10" spans="1:30" ht="35.1" customHeight="1">
      <c r="A10" s="582"/>
      <c r="B10" s="581"/>
      <c r="C10" s="602" t="s">
        <v>327</v>
      </c>
      <c r="D10" s="602"/>
      <c r="E10" s="602"/>
      <c r="F10" s="602"/>
      <c r="G10" s="603"/>
      <c r="H10" s="604"/>
      <c r="I10" s="605"/>
      <c r="J10" s="605"/>
      <c r="K10" s="605"/>
      <c r="L10" s="605"/>
      <c r="M10" s="605"/>
      <c r="N10" s="605"/>
      <c r="O10" s="605"/>
      <c r="P10" s="605"/>
      <c r="Q10" s="605"/>
      <c r="R10" s="605"/>
      <c r="S10" s="605"/>
      <c r="T10" s="605"/>
      <c r="U10" s="605"/>
      <c r="V10" s="605"/>
      <c r="W10" s="605"/>
      <c r="X10" s="605"/>
      <c r="Y10" s="606"/>
      <c r="Z10" s="225"/>
      <c r="AA10" s="226" t="s">
        <v>602</v>
      </c>
      <c r="AB10" s="226"/>
      <c r="AC10" s="226"/>
      <c r="AD10" s="226"/>
    </row>
    <row r="11" spans="1:30" ht="35.1" customHeight="1" thickBot="1">
      <c r="A11" s="583"/>
      <c r="B11" s="584"/>
      <c r="C11" s="602" t="s">
        <v>326</v>
      </c>
      <c r="D11" s="602"/>
      <c r="E11" s="602"/>
      <c r="F11" s="602"/>
      <c r="G11" s="603"/>
      <c r="H11" s="607"/>
      <c r="I11" s="608"/>
      <c r="J11" s="608"/>
      <c r="K11" s="608"/>
      <c r="L11" s="608"/>
      <c r="M11" s="608"/>
      <c r="N11" s="608"/>
      <c r="O11" s="608"/>
      <c r="P11" s="609"/>
      <c r="Q11" s="573" t="s">
        <v>325</v>
      </c>
      <c r="R11" s="574"/>
      <c r="S11" s="575"/>
      <c r="T11" s="576"/>
      <c r="U11" s="576"/>
      <c r="V11" s="576"/>
      <c r="W11" s="576"/>
      <c r="X11" s="576"/>
      <c r="Y11" s="577"/>
      <c r="Z11" s="227"/>
      <c r="AA11" s="226" t="s">
        <v>603</v>
      </c>
      <c r="AB11" s="226"/>
      <c r="AC11" s="226"/>
      <c r="AD11" s="226">
        <v>1130034</v>
      </c>
    </row>
  </sheetData>
  <mergeCells count="12">
    <mergeCell ref="Q11:R11"/>
    <mergeCell ref="S11:Y11"/>
    <mergeCell ref="A7:B11"/>
    <mergeCell ref="C7:G7"/>
    <mergeCell ref="H7:Y7"/>
    <mergeCell ref="C8:G9"/>
    <mergeCell ref="H8:Y8"/>
    <mergeCell ref="H9:Y9"/>
    <mergeCell ref="C10:G10"/>
    <mergeCell ref="H10:Y10"/>
    <mergeCell ref="C11:G11"/>
    <mergeCell ref="H11:P11"/>
  </mergeCells>
  <phoneticPr fontId="1"/>
  <printOptions horizontalCentered="1"/>
  <pageMargins left="0.16" right="0.16" top="0.17" bottom="0.16" header="0.3" footer="0.3"/>
  <pageSetup paperSize="9" scale="5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CC3D-A090-420F-BCC2-E31B4F8F540A}">
  <sheetPr codeName="Sheet5"/>
  <dimension ref="A1:AH38"/>
  <sheetViews>
    <sheetView view="pageBreakPreview" zoomScaleNormal="100" zoomScaleSheetLayoutView="100" workbookViewId="0">
      <selection activeCell="AG7" sqref="AG7:AH7"/>
    </sheetView>
  </sheetViews>
  <sheetFormatPr defaultRowHeight="18.75"/>
  <cols>
    <col min="1" max="31" width="2.625" customWidth="1"/>
  </cols>
  <sheetData>
    <row r="1" spans="1:34" ht="18.75" customHeight="1">
      <c r="A1" s="644" t="s">
        <v>357</v>
      </c>
      <c r="B1" s="644"/>
      <c r="C1" s="644"/>
      <c r="D1" s="644"/>
      <c r="E1" s="644"/>
      <c r="F1" s="644"/>
      <c r="G1" s="644"/>
      <c r="H1" s="644"/>
      <c r="I1" s="110"/>
      <c r="J1" s="110"/>
      <c r="K1" s="110"/>
      <c r="L1" s="110"/>
      <c r="M1" s="110"/>
      <c r="N1" s="111"/>
      <c r="O1" s="111"/>
      <c r="P1" s="111"/>
      <c r="Q1" s="111"/>
      <c r="R1" s="111"/>
      <c r="S1" s="111"/>
      <c r="T1" s="111"/>
      <c r="U1" s="111"/>
      <c r="V1" s="111"/>
      <c r="W1" s="111"/>
      <c r="X1" s="111"/>
      <c r="Y1" s="111"/>
      <c r="Z1" s="111"/>
      <c r="AA1" s="111"/>
      <c r="AB1" s="111"/>
      <c r="AC1" s="111"/>
      <c r="AD1" s="111"/>
      <c r="AE1" s="125"/>
    </row>
    <row r="2" spans="1:34" ht="18.75" customHeight="1">
      <c r="A2" s="124"/>
      <c r="B2" s="124"/>
      <c r="C2" s="124"/>
      <c r="D2" s="124"/>
      <c r="E2" s="124"/>
      <c r="F2" s="124"/>
      <c r="G2" s="124"/>
      <c r="H2" s="124"/>
      <c r="I2" s="110"/>
      <c r="J2" s="110"/>
      <c r="K2" s="110"/>
      <c r="L2" s="110"/>
      <c r="M2" s="110"/>
      <c r="N2" s="111"/>
      <c r="O2" s="111"/>
      <c r="P2" s="111"/>
      <c r="Q2" s="111"/>
      <c r="R2" s="111"/>
      <c r="S2" s="111"/>
      <c r="T2" s="111"/>
      <c r="U2" s="111"/>
      <c r="V2" s="111"/>
      <c r="W2" s="111"/>
      <c r="X2" s="111"/>
      <c r="Y2" s="111"/>
      <c r="Z2" s="111"/>
      <c r="AA2" s="111"/>
      <c r="AB2" s="111"/>
      <c r="AC2" s="111"/>
      <c r="AD2" s="111"/>
      <c r="AE2" s="125"/>
    </row>
    <row r="3" spans="1:34" ht="18.75" customHeight="1">
      <c r="A3" s="645" t="s">
        <v>0</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row>
    <row r="4" spans="1:34" ht="18.7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34" ht="18.75" customHeight="1">
      <c r="A5" s="646" t="s">
        <v>1</v>
      </c>
      <c r="B5" s="646"/>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row>
    <row r="6" spans="1:34" ht="18.75" customHeight="1" thickBot="1">
      <c r="A6" s="110"/>
      <c r="B6" s="110"/>
      <c r="C6" s="110"/>
      <c r="D6" s="110"/>
      <c r="E6" s="110"/>
      <c r="F6" s="110"/>
      <c r="G6" s="110"/>
      <c r="H6" s="110"/>
      <c r="I6" s="110"/>
      <c r="J6" s="110"/>
      <c r="K6" s="110"/>
      <c r="L6" s="110"/>
      <c r="M6" s="110"/>
      <c r="N6" s="111"/>
      <c r="O6" s="111"/>
      <c r="P6" s="111"/>
      <c r="Q6" s="111"/>
      <c r="R6" s="111"/>
      <c r="S6" s="111"/>
      <c r="T6" s="111"/>
      <c r="U6" s="111"/>
      <c r="V6" s="111"/>
      <c r="W6" s="111"/>
      <c r="X6" s="111"/>
      <c r="Y6" s="111"/>
      <c r="Z6" s="111"/>
      <c r="AA6" s="111"/>
      <c r="AB6" s="111"/>
      <c r="AC6" s="111"/>
      <c r="AD6" s="111"/>
      <c r="AE6" s="111"/>
    </row>
    <row r="7" spans="1:34" ht="18.75" customHeight="1" thickBot="1">
      <c r="A7" s="110"/>
      <c r="B7" s="110"/>
      <c r="C7" s="110"/>
      <c r="D7" s="110"/>
      <c r="E7" s="110"/>
      <c r="F7" s="110"/>
      <c r="G7" s="110"/>
      <c r="H7" s="110"/>
      <c r="I7" s="110"/>
      <c r="J7" s="110"/>
      <c r="K7" s="110"/>
      <c r="L7" s="110"/>
      <c r="M7" s="110"/>
      <c r="N7" s="111"/>
      <c r="O7" s="111"/>
      <c r="P7" s="111"/>
      <c r="Q7" s="111"/>
      <c r="R7" s="111"/>
      <c r="S7" s="111"/>
      <c r="T7" s="111"/>
      <c r="U7" s="111"/>
      <c r="V7" s="642" t="s">
        <v>889</v>
      </c>
      <c r="W7" s="642"/>
      <c r="X7" s="282" t="str">
        <f>IF(AG7="","",(YEAR(AG7)-2018))</f>
        <v/>
      </c>
      <c r="Y7" s="115" t="s">
        <v>2</v>
      </c>
      <c r="Z7" s="282" t="str">
        <f>IF(AG7="","",MONTH(AG7))</f>
        <v/>
      </c>
      <c r="AA7" s="115" t="s">
        <v>3</v>
      </c>
      <c r="AB7" s="282" t="str">
        <f>IF(AG7="","",DAY(AG7))</f>
        <v/>
      </c>
      <c r="AC7" s="115" t="s">
        <v>4</v>
      </c>
      <c r="AD7" s="116"/>
      <c r="AE7" s="117"/>
      <c r="AG7" s="640"/>
      <c r="AH7" s="641"/>
    </row>
    <row r="8" spans="1:34" ht="18.75" customHeight="1">
      <c r="A8" s="110"/>
      <c r="B8" s="110"/>
      <c r="C8" s="110"/>
      <c r="D8" s="110"/>
      <c r="E8" s="110"/>
      <c r="F8" s="110"/>
      <c r="G8" s="110"/>
      <c r="H8" s="110"/>
      <c r="I8" s="110"/>
      <c r="J8" s="110"/>
      <c r="K8" s="110"/>
      <c r="L8" s="110"/>
      <c r="M8" s="110"/>
      <c r="N8" s="111"/>
      <c r="O8" s="111"/>
      <c r="P8" s="111"/>
      <c r="Q8" s="111"/>
      <c r="R8" s="111"/>
      <c r="S8" s="111"/>
      <c r="T8" s="111"/>
      <c r="U8" s="111"/>
      <c r="V8" s="111"/>
      <c r="W8" s="111"/>
      <c r="X8" s="111"/>
      <c r="Y8" s="111"/>
      <c r="Z8" s="111"/>
      <c r="AA8" s="111"/>
      <c r="AB8" s="111"/>
      <c r="AC8" s="111"/>
      <c r="AD8" s="111"/>
      <c r="AE8" s="111"/>
    </row>
    <row r="9" spans="1:34" ht="18.75" customHeight="1">
      <c r="A9" s="647" t="s">
        <v>5</v>
      </c>
      <c r="B9" s="647"/>
      <c r="C9" s="647"/>
      <c r="D9" s="647"/>
      <c r="E9" s="647"/>
      <c r="F9" s="647"/>
      <c r="G9" s="647"/>
      <c r="H9" s="647"/>
      <c r="I9" s="647"/>
      <c r="J9" s="647"/>
      <c r="K9" s="647"/>
      <c r="L9" s="647"/>
      <c r="M9" s="647"/>
      <c r="N9" s="647"/>
      <c r="O9" s="647"/>
      <c r="P9" s="111"/>
      <c r="Q9" s="111"/>
      <c r="R9" s="111"/>
      <c r="S9" s="111"/>
      <c r="T9" s="111"/>
      <c r="U9" s="111"/>
      <c r="V9" s="111"/>
      <c r="W9" s="111"/>
      <c r="X9" s="111"/>
      <c r="Y9" s="111"/>
      <c r="Z9" s="111"/>
      <c r="AA9" s="111"/>
      <c r="AB9" s="111"/>
      <c r="AC9" s="111"/>
      <c r="AD9" s="111"/>
      <c r="AE9" s="111"/>
    </row>
    <row r="10" spans="1:34" ht="18.75" customHeight="1">
      <c r="A10" s="110" t="s">
        <v>6</v>
      </c>
      <c r="B10" s="110"/>
      <c r="C10" s="110"/>
      <c r="D10" s="110"/>
      <c r="E10" s="110"/>
      <c r="F10" s="110"/>
      <c r="G10" s="110"/>
      <c r="H10" s="110"/>
      <c r="I10" s="110"/>
      <c r="J10" s="110"/>
      <c r="K10" s="110"/>
      <c r="L10" s="110"/>
      <c r="M10" s="110"/>
      <c r="N10" s="111"/>
      <c r="O10" s="111"/>
      <c r="P10" s="111"/>
      <c r="Q10" s="111"/>
      <c r="R10" s="111"/>
      <c r="S10" s="111"/>
      <c r="T10" s="111"/>
      <c r="U10" s="111"/>
      <c r="V10" s="111"/>
      <c r="W10" s="111"/>
      <c r="X10" s="111"/>
      <c r="Y10" s="111"/>
      <c r="Z10" s="111"/>
      <c r="AA10" s="111"/>
      <c r="AB10" s="111"/>
      <c r="AC10" s="111"/>
      <c r="AD10" s="111"/>
      <c r="AE10" s="111"/>
    </row>
    <row r="11" spans="1:34" ht="18.75" customHeight="1">
      <c r="A11" s="111"/>
      <c r="B11" s="111"/>
      <c r="C11" s="111"/>
      <c r="D11" s="111"/>
      <c r="E11" s="111"/>
      <c r="F11" s="111"/>
      <c r="G11" s="111"/>
      <c r="H11" s="111"/>
      <c r="I11" s="111"/>
      <c r="J11" s="112"/>
      <c r="K11" s="112"/>
      <c r="L11" s="112"/>
      <c r="M11" s="112"/>
      <c r="N11" s="112"/>
      <c r="O11" s="112"/>
      <c r="P11" s="112"/>
      <c r="Q11" s="112"/>
      <c r="R11" s="112"/>
      <c r="S11" s="112"/>
      <c r="T11" s="113"/>
      <c r="U11" s="113"/>
      <c r="V11" s="113"/>
      <c r="W11" s="113"/>
      <c r="X11" s="113"/>
      <c r="Y11" s="113"/>
      <c r="Z11" s="113"/>
      <c r="AA11" s="113"/>
      <c r="AB11" s="113"/>
      <c r="AC11" s="113"/>
      <c r="AD11" s="113"/>
      <c r="AE11" s="111"/>
    </row>
    <row r="12" spans="1:34" ht="18.75" customHeight="1">
      <c r="A12" s="111"/>
      <c r="B12" s="111"/>
      <c r="C12" s="111"/>
      <c r="D12" s="111"/>
      <c r="E12" s="111"/>
      <c r="F12" s="111"/>
      <c r="G12" s="111"/>
      <c r="H12" s="111"/>
      <c r="I12" s="112" t="s">
        <v>7</v>
      </c>
      <c r="J12" s="112"/>
      <c r="K12" s="112"/>
      <c r="L12" s="112"/>
      <c r="M12" s="112"/>
      <c r="N12" s="112"/>
      <c r="O12" s="112"/>
      <c r="P12" s="112"/>
      <c r="Q12" s="112"/>
      <c r="R12" s="112"/>
      <c r="S12" s="112"/>
      <c r="T12" s="111"/>
      <c r="U12" s="111"/>
      <c r="V12" s="111"/>
      <c r="W12" s="111"/>
      <c r="X12" s="111"/>
      <c r="Y12" s="111"/>
      <c r="Z12" s="111"/>
      <c r="AA12" s="111"/>
      <c r="AB12" s="111"/>
      <c r="AC12" s="111"/>
      <c r="AD12" s="114"/>
      <c r="AE12" s="111"/>
    </row>
    <row r="13" spans="1:34" ht="18.75" customHeight="1">
      <c r="A13" s="111"/>
      <c r="B13" s="111"/>
      <c r="C13" s="111"/>
      <c r="D13" s="111"/>
      <c r="E13" s="111"/>
      <c r="F13" s="111"/>
      <c r="G13" s="111"/>
      <c r="H13" s="111"/>
      <c r="I13" s="111"/>
      <c r="J13" s="114"/>
      <c r="K13" s="118"/>
      <c r="L13" s="118"/>
      <c r="M13" s="118"/>
      <c r="N13" s="118"/>
      <c r="O13" s="118"/>
      <c r="P13" s="118"/>
      <c r="Q13" s="643"/>
      <c r="R13" s="643"/>
      <c r="S13" s="643"/>
      <c r="T13" s="643"/>
      <c r="U13" s="643"/>
      <c r="V13" s="643"/>
      <c r="W13" s="643"/>
      <c r="X13" s="643"/>
      <c r="Y13" s="643"/>
      <c r="Z13" s="643"/>
      <c r="AA13" s="643"/>
      <c r="AB13" s="643"/>
      <c r="AC13" s="643"/>
      <c r="AD13" s="118"/>
      <c r="AE13" s="111"/>
    </row>
    <row r="14" spans="1:34" ht="18.75" customHeight="1">
      <c r="A14" s="111"/>
      <c r="B14" s="111"/>
      <c r="C14" s="111"/>
      <c r="D14" s="111"/>
      <c r="E14" s="111"/>
      <c r="F14" s="111"/>
      <c r="G14" s="111"/>
      <c r="H14" s="111"/>
      <c r="I14" s="111"/>
      <c r="J14" s="114"/>
      <c r="K14" s="118"/>
      <c r="L14" s="118"/>
      <c r="M14" s="118"/>
      <c r="N14" s="118"/>
      <c r="O14" s="118"/>
      <c r="P14" s="118"/>
      <c r="Q14" s="643"/>
      <c r="R14" s="643"/>
      <c r="S14" s="643"/>
      <c r="T14" s="643"/>
      <c r="U14" s="643"/>
      <c r="V14" s="643"/>
      <c r="W14" s="643"/>
      <c r="X14" s="643"/>
      <c r="Y14" s="643"/>
      <c r="Z14" s="643"/>
      <c r="AA14" s="643"/>
      <c r="AB14" s="643"/>
      <c r="AC14" s="643"/>
      <c r="AD14" s="118"/>
      <c r="AE14" s="111"/>
    </row>
    <row r="15" spans="1:34" ht="18.75" customHeight="1">
      <c r="A15" s="111"/>
      <c r="B15" s="111"/>
      <c r="C15" s="111"/>
      <c r="D15" s="111"/>
      <c r="E15" s="111"/>
      <c r="F15" s="111"/>
      <c r="G15" s="111"/>
      <c r="H15" s="111"/>
      <c r="I15" s="112" t="s">
        <v>8</v>
      </c>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4" ht="18.75" customHeight="1">
      <c r="A16" s="111"/>
      <c r="B16" s="111"/>
      <c r="C16" s="111"/>
      <c r="D16" s="111"/>
      <c r="E16" s="111"/>
      <c r="F16" s="111"/>
      <c r="G16" s="111"/>
      <c r="H16" s="111"/>
      <c r="I16" s="112"/>
      <c r="J16" s="111"/>
      <c r="K16" s="111"/>
      <c r="L16" s="111"/>
      <c r="M16" s="111"/>
      <c r="N16" s="111"/>
      <c r="O16" s="111"/>
      <c r="P16" s="111"/>
      <c r="Q16" s="625"/>
      <c r="R16" s="625"/>
      <c r="S16" s="625"/>
      <c r="T16" s="625"/>
      <c r="U16" s="625"/>
      <c r="V16" s="625"/>
      <c r="W16" s="625"/>
      <c r="X16" s="625"/>
      <c r="Y16" s="625"/>
      <c r="Z16" s="625"/>
      <c r="AA16" s="625"/>
      <c r="AB16" s="625"/>
      <c r="AC16" s="625"/>
      <c r="AD16" s="111"/>
      <c r="AE16" s="111"/>
    </row>
    <row r="17" spans="1:31" ht="18.7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row>
    <row r="18" spans="1:31" ht="18.7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row>
    <row r="19" spans="1:31" ht="18.75" customHeight="1">
      <c r="A19" s="626" t="s">
        <v>9</v>
      </c>
      <c r="B19" s="626"/>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row>
    <row r="20" spans="1:31" ht="18.75" customHeight="1">
      <c r="A20" s="626" t="s">
        <v>10</v>
      </c>
      <c r="B20" s="626"/>
      <c r="C20" s="626"/>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row>
    <row r="21" spans="1:31" ht="18.75" customHeight="1">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row>
    <row r="22" spans="1:31" ht="18.75" customHeight="1">
      <c r="A22" s="627" t="s">
        <v>11</v>
      </c>
      <c r="B22" s="628"/>
      <c r="C22" s="628"/>
      <c r="D22" s="628"/>
      <c r="E22" s="628"/>
      <c r="F22" s="628"/>
      <c r="G22" s="628"/>
      <c r="H22" s="628"/>
      <c r="I22" s="628"/>
      <c r="J22" s="629"/>
      <c r="K22" s="633" t="s">
        <v>12</v>
      </c>
      <c r="L22" s="634"/>
      <c r="M22" s="634"/>
      <c r="N22" s="634"/>
      <c r="O22" s="634"/>
      <c r="P22" s="634"/>
      <c r="Q22" s="634"/>
      <c r="R22" s="634"/>
      <c r="S22" s="634"/>
      <c r="T22" s="634"/>
      <c r="U22" s="634"/>
      <c r="V22" s="634"/>
      <c r="W22" s="634"/>
      <c r="X22" s="634"/>
      <c r="Y22" s="634"/>
      <c r="Z22" s="634"/>
      <c r="AA22" s="634"/>
      <c r="AB22" s="634"/>
      <c r="AC22" s="634"/>
      <c r="AD22" s="635"/>
      <c r="AE22" s="111"/>
    </row>
    <row r="23" spans="1:31" ht="18.75" customHeight="1">
      <c r="A23" s="630"/>
      <c r="B23" s="631"/>
      <c r="C23" s="631"/>
      <c r="D23" s="631"/>
      <c r="E23" s="631"/>
      <c r="F23" s="631"/>
      <c r="G23" s="631"/>
      <c r="H23" s="631"/>
      <c r="I23" s="631"/>
      <c r="J23" s="632"/>
      <c r="K23" s="173"/>
      <c r="L23" s="111"/>
      <c r="M23" s="111"/>
      <c r="N23" s="111"/>
      <c r="O23" s="111"/>
      <c r="P23" s="111"/>
      <c r="Q23" s="111"/>
      <c r="R23" s="111"/>
      <c r="S23" s="111"/>
      <c r="T23" s="111"/>
      <c r="U23" s="111"/>
      <c r="V23" s="111"/>
      <c r="W23" s="111"/>
      <c r="X23" s="111"/>
      <c r="Y23" s="111"/>
      <c r="Z23" s="111"/>
      <c r="AA23" s="111"/>
      <c r="AB23" s="111"/>
      <c r="AC23" s="111"/>
      <c r="AD23" s="119"/>
      <c r="AE23" s="111"/>
    </row>
    <row r="24" spans="1:31" ht="18.75" customHeight="1">
      <c r="A24" s="275"/>
      <c r="B24" s="120"/>
      <c r="C24" s="120"/>
      <c r="D24" s="639" t="s">
        <v>884</v>
      </c>
      <c r="E24" s="120"/>
      <c r="F24" s="120"/>
      <c r="G24" s="639" t="s">
        <v>883</v>
      </c>
      <c r="H24" s="120"/>
      <c r="I24" s="120"/>
      <c r="J24" s="638" t="s">
        <v>882</v>
      </c>
      <c r="K24" s="173"/>
      <c r="L24" s="111"/>
      <c r="M24" s="111"/>
      <c r="N24" s="111"/>
      <c r="O24" s="111"/>
      <c r="P24" s="111"/>
      <c r="Q24" s="111"/>
      <c r="R24" s="111"/>
      <c r="S24" s="111"/>
      <c r="T24" s="111"/>
      <c r="U24" s="111"/>
      <c r="V24" s="111"/>
      <c r="W24" s="111"/>
      <c r="X24" s="111"/>
      <c r="Y24" s="111"/>
      <c r="Z24" s="111"/>
      <c r="AA24" s="111"/>
      <c r="AB24" s="111"/>
      <c r="AC24" s="111"/>
      <c r="AD24" s="119"/>
      <c r="AE24" s="111"/>
    </row>
    <row r="25" spans="1:31" ht="18.75" customHeight="1">
      <c r="A25" s="174"/>
      <c r="B25" s="121"/>
      <c r="C25" s="121"/>
      <c r="D25" s="623"/>
      <c r="E25" s="121"/>
      <c r="F25" s="121"/>
      <c r="G25" s="623"/>
      <c r="H25" s="121"/>
      <c r="I25" s="121"/>
      <c r="J25" s="624"/>
      <c r="K25" s="173"/>
      <c r="L25" s="111"/>
      <c r="M25" s="111"/>
      <c r="N25" s="111"/>
      <c r="O25" s="111"/>
      <c r="P25" s="111"/>
      <c r="Q25" s="111"/>
      <c r="R25" s="111"/>
      <c r="S25" s="111"/>
      <c r="T25" s="111"/>
      <c r="U25" s="111"/>
      <c r="V25" s="111"/>
      <c r="W25" s="111"/>
      <c r="X25" s="111"/>
      <c r="Y25" s="111"/>
      <c r="Z25" s="111"/>
      <c r="AA25" s="111"/>
      <c r="AB25" s="111"/>
      <c r="AC25" s="111"/>
      <c r="AD25" s="119"/>
      <c r="AE25" s="111"/>
    </row>
    <row r="26" spans="1:31" ht="18.75" customHeight="1">
      <c r="A26" s="633" t="s">
        <v>881</v>
      </c>
      <c r="B26" s="634"/>
      <c r="C26" s="120"/>
      <c r="D26" s="120"/>
      <c r="E26" s="120"/>
      <c r="F26" s="120"/>
      <c r="G26" s="120"/>
      <c r="H26" s="273"/>
      <c r="I26" s="273"/>
      <c r="J26" s="636" t="s">
        <v>880</v>
      </c>
      <c r="K26" s="173"/>
      <c r="L26" s="111"/>
      <c r="M26" s="111"/>
      <c r="N26" s="111"/>
      <c r="O26" s="111"/>
      <c r="P26" s="111"/>
      <c r="Q26" s="111"/>
      <c r="R26" s="111"/>
      <c r="S26" s="111"/>
      <c r="T26" s="111"/>
      <c r="U26" s="111"/>
      <c r="V26" s="111"/>
      <c r="W26" s="111"/>
      <c r="X26" s="111"/>
      <c r="Y26" s="111"/>
      <c r="Z26" s="111"/>
      <c r="AA26" s="111"/>
      <c r="AB26" s="111"/>
      <c r="AC26" s="111"/>
      <c r="AD26" s="119"/>
      <c r="AE26" s="111"/>
    </row>
    <row r="27" spans="1:31" ht="18.75" customHeight="1">
      <c r="A27" s="622"/>
      <c r="B27" s="623"/>
      <c r="C27" s="121"/>
      <c r="D27" s="121"/>
      <c r="E27" s="121"/>
      <c r="F27" s="121"/>
      <c r="G27" s="121"/>
      <c r="H27" s="274"/>
      <c r="I27" s="274"/>
      <c r="J27" s="637"/>
      <c r="K27" s="173"/>
      <c r="L27" s="111"/>
      <c r="M27" s="111"/>
      <c r="N27" s="111"/>
      <c r="O27" s="111"/>
      <c r="P27" s="111"/>
      <c r="Q27" s="111"/>
      <c r="R27" s="111"/>
      <c r="S27" s="111"/>
      <c r="T27" s="111"/>
      <c r="U27" s="111"/>
      <c r="V27" s="111"/>
      <c r="W27" s="111"/>
      <c r="X27" s="111"/>
      <c r="Y27" s="111"/>
      <c r="Z27" s="111"/>
      <c r="AA27" s="111"/>
      <c r="AB27" s="111"/>
      <c r="AC27" s="111"/>
      <c r="AD27" s="119"/>
      <c r="AE27" s="111"/>
    </row>
    <row r="28" spans="1:31" ht="18.75" customHeight="1">
      <c r="A28" s="627" t="s">
        <v>13</v>
      </c>
      <c r="B28" s="628"/>
      <c r="C28" s="628"/>
      <c r="D28" s="628"/>
      <c r="E28" s="628"/>
      <c r="F28" s="628"/>
      <c r="G28" s="628"/>
      <c r="H28" s="628"/>
      <c r="I28" s="628"/>
      <c r="J28" s="629"/>
      <c r="K28" s="173"/>
      <c r="L28" s="111"/>
      <c r="M28" s="111"/>
      <c r="N28" s="111"/>
      <c r="O28" s="111"/>
      <c r="P28" s="111"/>
      <c r="Q28" s="111"/>
      <c r="R28" s="111"/>
      <c r="S28" s="111"/>
      <c r="T28" s="111"/>
      <c r="U28" s="111"/>
      <c r="V28" s="111"/>
      <c r="W28" s="111"/>
      <c r="X28" s="111"/>
      <c r="Y28" s="111"/>
      <c r="Z28" s="111"/>
      <c r="AA28" s="111"/>
      <c r="AB28" s="111"/>
      <c r="AC28" s="111"/>
      <c r="AD28" s="119"/>
      <c r="AE28" s="111"/>
    </row>
    <row r="29" spans="1:31" ht="18.75" customHeight="1">
      <c r="A29" s="619"/>
      <c r="B29" s="620"/>
      <c r="C29" s="620"/>
      <c r="D29" s="620"/>
      <c r="E29" s="620"/>
      <c r="F29" s="620"/>
      <c r="G29" s="620"/>
      <c r="H29" s="620"/>
      <c r="I29" s="620"/>
      <c r="J29" s="621"/>
      <c r="K29" s="173"/>
      <c r="L29" s="111"/>
      <c r="M29" s="111"/>
      <c r="N29" s="111"/>
      <c r="O29" s="111"/>
      <c r="P29" s="111"/>
      <c r="Q29" s="111"/>
      <c r="R29" s="111"/>
      <c r="S29" s="111"/>
      <c r="T29" s="111"/>
      <c r="U29" s="111"/>
      <c r="V29" s="111"/>
      <c r="W29" s="111"/>
      <c r="X29" s="111"/>
      <c r="Y29" s="111"/>
      <c r="Z29" s="111"/>
      <c r="AA29" s="111"/>
      <c r="AB29" s="111"/>
      <c r="AC29" s="111"/>
      <c r="AD29" s="119"/>
      <c r="AE29" s="111"/>
    </row>
    <row r="30" spans="1:31" ht="18.75" customHeight="1">
      <c r="A30" s="622"/>
      <c r="B30" s="623"/>
      <c r="C30" s="623"/>
      <c r="D30" s="623"/>
      <c r="E30" s="623"/>
      <c r="F30" s="623"/>
      <c r="G30" s="623"/>
      <c r="H30" s="623"/>
      <c r="I30" s="623"/>
      <c r="J30" s="624"/>
      <c r="K30" s="174"/>
      <c r="L30" s="121"/>
      <c r="M30" s="121"/>
      <c r="N30" s="121"/>
      <c r="O30" s="121"/>
      <c r="P30" s="121"/>
      <c r="Q30" s="121"/>
      <c r="R30" s="121"/>
      <c r="S30" s="121"/>
      <c r="T30" s="121"/>
      <c r="U30" s="121"/>
      <c r="V30" s="121"/>
      <c r="W30" s="121"/>
      <c r="X30" s="121"/>
      <c r="Y30" s="121"/>
      <c r="Z30" s="121"/>
      <c r="AA30" s="121"/>
      <c r="AB30" s="121"/>
      <c r="AC30" s="121"/>
      <c r="AD30" s="122"/>
      <c r="AE30" s="111"/>
    </row>
    <row r="31" spans="1:31" ht="18.75" customHeight="1">
      <c r="A31" s="117"/>
      <c r="B31" s="117"/>
      <c r="C31" s="117"/>
      <c r="D31" s="117"/>
      <c r="E31" s="117"/>
      <c r="F31" s="117"/>
      <c r="G31" s="117"/>
      <c r="H31" s="117"/>
      <c r="I31" s="117"/>
      <c r="J31" s="117"/>
      <c r="K31" s="111"/>
      <c r="L31" s="111"/>
      <c r="M31" s="111"/>
      <c r="N31" s="111"/>
      <c r="O31" s="111"/>
      <c r="P31" s="111"/>
      <c r="Q31" s="111"/>
      <c r="R31" s="111"/>
      <c r="S31" s="111"/>
      <c r="T31" s="111"/>
      <c r="U31" s="111"/>
      <c r="V31" s="111"/>
      <c r="W31" s="111"/>
      <c r="X31" s="111"/>
      <c r="Y31" s="111"/>
      <c r="Z31" s="111"/>
      <c r="AA31" s="111"/>
      <c r="AB31" s="111"/>
      <c r="AC31" s="111"/>
      <c r="AD31" s="111"/>
      <c r="AE31" s="111"/>
    </row>
    <row r="32" spans="1:31" ht="18.75" customHeight="1">
      <c r="A32" s="276" t="s">
        <v>477</v>
      </c>
      <c r="B32" s="123"/>
      <c r="C32" s="123"/>
      <c r="D32" s="123"/>
      <c r="E32" s="123"/>
      <c r="F32" s="123"/>
      <c r="G32" s="123"/>
      <c r="H32" s="123"/>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row>
    <row r="33" spans="1:31" ht="18.75" customHeight="1">
      <c r="A33" s="610" t="s">
        <v>736</v>
      </c>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611"/>
      <c r="AD33" s="612"/>
      <c r="AE33" s="118"/>
    </row>
    <row r="34" spans="1:31" ht="18.75" customHeight="1">
      <c r="A34" s="613"/>
      <c r="B34" s="614"/>
      <c r="C34" s="614"/>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5"/>
      <c r="AE34" s="118"/>
    </row>
    <row r="35" spans="1:31" ht="18.75" customHeight="1">
      <c r="A35" s="613"/>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5"/>
      <c r="AE35" s="118"/>
    </row>
    <row r="36" spans="1:31" ht="18.75" customHeight="1">
      <c r="A36" s="613"/>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5"/>
      <c r="AE36" s="118"/>
    </row>
    <row r="37" spans="1:31" ht="18.75" customHeight="1">
      <c r="A37" s="613"/>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5"/>
      <c r="AE37" s="118"/>
    </row>
    <row r="38" spans="1:31" ht="18.75" customHeight="1">
      <c r="A38" s="616"/>
      <c r="B38" s="617"/>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8"/>
      <c r="AE38" s="118"/>
    </row>
  </sheetData>
  <mergeCells count="21">
    <mergeCell ref="AG7:AH7"/>
    <mergeCell ref="V7:W7"/>
    <mergeCell ref="Q13:AC14"/>
    <mergeCell ref="A1:H1"/>
    <mergeCell ref="A3:AE3"/>
    <mergeCell ref="A5:AE5"/>
    <mergeCell ref="A9:O9"/>
    <mergeCell ref="A33:AD38"/>
    <mergeCell ref="A29:J30"/>
    <mergeCell ref="Q16:AC16"/>
    <mergeCell ref="A19:AE19"/>
    <mergeCell ref="A20:AE20"/>
    <mergeCell ref="A22:J23"/>
    <mergeCell ref="A26:A27"/>
    <mergeCell ref="B26:B27"/>
    <mergeCell ref="A28:J28"/>
    <mergeCell ref="K22:AD22"/>
    <mergeCell ref="J26:J27"/>
    <mergeCell ref="J24:J25"/>
    <mergeCell ref="G24:G25"/>
    <mergeCell ref="D24:D25"/>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450B-3F3E-48C8-94DB-F8A4786D512B}">
  <sheetPr codeName="Sheet6"/>
  <dimension ref="A1:AH52"/>
  <sheetViews>
    <sheetView view="pageBreakPreview" zoomScaleNormal="100" zoomScaleSheetLayoutView="100" workbookViewId="0">
      <selection activeCell="U53" sqref="U53"/>
    </sheetView>
  </sheetViews>
  <sheetFormatPr defaultRowHeight="18.75"/>
  <cols>
    <col min="1" max="31" width="2.625" customWidth="1"/>
  </cols>
  <sheetData>
    <row r="1" spans="1:34" ht="18.75" customHeight="1">
      <c r="A1" s="644" t="s">
        <v>731</v>
      </c>
      <c r="B1" s="644"/>
      <c r="C1" s="644"/>
      <c r="D1" s="644"/>
      <c r="E1" s="644"/>
      <c r="F1" s="644"/>
      <c r="G1" s="644"/>
      <c r="H1" s="644"/>
      <c r="I1" s="110"/>
      <c r="J1" s="110"/>
      <c r="K1" s="110"/>
      <c r="L1" s="110"/>
      <c r="M1" s="110"/>
      <c r="N1" s="111"/>
      <c r="O1" s="111"/>
      <c r="P1" s="111"/>
      <c r="Q1" s="111"/>
      <c r="R1" s="111"/>
      <c r="S1" s="111"/>
      <c r="T1" s="111"/>
      <c r="U1" s="111"/>
      <c r="V1" s="111"/>
      <c r="W1" s="111"/>
      <c r="X1" s="111"/>
      <c r="Y1" s="111"/>
      <c r="Z1" s="111"/>
      <c r="AA1" s="111"/>
      <c r="AB1" s="111"/>
      <c r="AC1" s="111"/>
      <c r="AD1" s="111"/>
      <c r="AE1" s="125"/>
    </row>
    <row r="2" spans="1:34" ht="18.75" customHeight="1">
      <c r="A2" s="124"/>
      <c r="B2" s="124"/>
      <c r="C2" s="124"/>
      <c r="D2" s="124"/>
      <c r="E2" s="124"/>
      <c r="F2" s="124"/>
      <c r="G2" s="124"/>
      <c r="H2" s="124"/>
      <c r="I2" s="110"/>
      <c r="J2" s="110"/>
      <c r="K2" s="110"/>
      <c r="L2" s="110"/>
      <c r="M2" s="110"/>
      <c r="N2" s="111"/>
      <c r="O2" s="111"/>
      <c r="P2" s="111"/>
      <c r="Q2" s="111"/>
      <c r="R2" s="111"/>
      <c r="S2" s="111"/>
      <c r="T2" s="111"/>
      <c r="U2" s="111"/>
      <c r="V2" s="111"/>
      <c r="W2" s="111"/>
      <c r="X2" s="111"/>
      <c r="Y2" s="111"/>
      <c r="Z2" s="111"/>
      <c r="AA2" s="111"/>
      <c r="AB2" s="111"/>
      <c r="AC2" s="111"/>
      <c r="AD2" s="111"/>
      <c r="AE2" s="125"/>
    </row>
    <row r="3" spans="1:34" ht="18.75" customHeight="1">
      <c r="A3" s="645" t="s">
        <v>732</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277"/>
    </row>
    <row r="4" spans="1:34" ht="18.7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34" ht="18.75" customHeight="1">
      <c r="A5" s="646" t="s">
        <v>1</v>
      </c>
      <c r="B5" s="646"/>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278"/>
    </row>
    <row r="6" spans="1:34" ht="18.75" customHeight="1" thickBot="1">
      <c r="A6" s="110"/>
      <c r="B6" s="110"/>
      <c r="C6" s="110"/>
      <c r="D6" s="110"/>
      <c r="E6" s="110"/>
      <c r="F6" s="110"/>
      <c r="G6" s="110"/>
      <c r="H6" s="110"/>
      <c r="I6" s="110"/>
      <c r="J6" s="110"/>
      <c r="K6" s="110"/>
      <c r="L6" s="110"/>
      <c r="M6" s="110"/>
      <c r="N6" s="111"/>
      <c r="O6" s="111"/>
      <c r="P6" s="111"/>
      <c r="Q6" s="111"/>
      <c r="R6" s="111"/>
      <c r="S6" s="111"/>
      <c r="T6" s="111"/>
      <c r="U6" s="111"/>
      <c r="V6" s="111"/>
      <c r="W6" s="111"/>
      <c r="X6" s="111"/>
      <c r="Y6" s="111"/>
      <c r="Z6" s="111"/>
      <c r="AA6" s="111"/>
      <c r="AB6" s="111"/>
      <c r="AC6" s="111"/>
      <c r="AD6" s="111"/>
      <c r="AE6" s="111"/>
    </row>
    <row r="7" spans="1:34" ht="18.75" customHeight="1" thickBot="1">
      <c r="A7" s="110"/>
      <c r="B7" s="110"/>
      <c r="C7" s="110"/>
      <c r="D7" s="110"/>
      <c r="E7" s="110"/>
      <c r="F7" s="110"/>
      <c r="G7" s="110"/>
      <c r="H7" s="110"/>
      <c r="I7" s="110"/>
      <c r="J7" s="110"/>
      <c r="K7" s="110"/>
      <c r="L7" s="110"/>
      <c r="M7" s="110"/>
      <c r="N7" s="111"/>
      <c r="O7" s="111"/>
      <c r="P7" s="111"/>
      <c r="Q7" s="111"/>
      <c r="R7" s="111"/>
      <c r="S7" s="111"/>
      <c r="T7" s="111"/>
      <c r="U7" s="111"/>
      <c r="V7" s="642" t="s">
        <v>889</v>
      </c>
      <c r="W7" s="642"/>
      <c r="X7" s="282" t="str">
        <f>IF(AG7="","",(YEAR(AG7)-2018))</f>
        <v/>
      </c>
      <c r="Y7" s="115" t="s">
        <v>2</v>
      </c>
      <c r="Z7" s="282" t="str">
        <f>IF(AG7="","",MONTH(AG7))</f>
        <v/>
      </c>
      <c r="AA7" s="115" t="s">
        <v>3</v>
      </c>
      <c r="AB7" s="282" t="str">
        <f>IF(AG7="","",DAY(AG7))</f>
        <v/>
      </c>
      <c r="AC7" s="115" t="s">
        <v>4</v>
      </c>
      <c r="AD7" s="116"/>
      <c r="AE7" s="117"/>
      <c r="AG7" s="640"/>
      <c r="AH7" s="641"/>
    </row>
    <row r="8" spans="1:34" ht="18.75" customHeight="1">
      <c r="A8" s="110"/>
      <c r="B8" s="110"/>
      <c r="C8" s="110"/>
      <c r="D8" s="110"/>
      <c r="E8" s="110"/>
      <c r="F8" s="110"/>
      <c r="G8" s="110"/>
      <c r="H8" s="110"/>
      <c r="I8" s="110"/>
      <c r="J8" s="110"/>
      <c r="K8" s="110"/>
      <c r="L8" s="110"/>
      <c r="M8" s="110"/>
      <c r="N8" s="111"/>
      <c r="O8" s="111"/>
      <c r="P8" s="111"/>
      <c r="Q8" s="111"/>
      <c r="R8" s="111"/>
      <c r="S8" s="111"/>
      <c r="T8" s="111"/>
      <c r="U8" s="111"/>
      <c r="V8" s="111"/>
      <c r="W8" s="111"/>
      <c r="X8" s="111"/>
      <c r="Y8" s="111"/>
      <c r="Z8" s="111"/>
      <c r="AA8" s="111"/>
      <c r="AB8" s="111"/>
      <c r="AC8" s="111"/>
      <c r="AD8" s="111"/>
      <c r="AE8" s="111"/>
    </row>
    <row r="9" spans="1:34" ht="18.75" customHeight="1">
      <c r="A9" s="647" t="s">
        <v>5</v>
      </c>
      <c r="B9" s="647"/>
      <c r="C9" s="647"/>
      <c r="D9" s="647"/>
      <c r="E9" s="647"/>
      <c r="F9" s="647"/>
      <c r="G9" s="647"/>
      <c r="H9" s="647"/>
      <c r="I9" s="647"/>
      <c r="J9" s="647"/>
      <c r="K9" s="647"/>
      <c r="L9" s="647"/>
      <c r="M9" s="647"/>
      <c r="N9" s="647"/>
      <c r="O9" s="647"/>
      <c r="P9" s="111"/>
      <c r="Q9" s="111"/>
      <c r="R9" s="111"/>
      <c r="S9" s="111"/>
      <c r="T9" s="111"/>
      <c r="U9" s="111"/>
      <c r="V9" s="111"/>
      <c r="W9" s="111"/>
      <c r="X9" s="111"/>
      <c r="Y9" s="111"/>
      <c r="Z9" s="111"/>
      <c r="AA9" s="111"/>
      <c r="AB9" s="111"/>
      <c r="AC9" s="111"/>
      <c r="AD9" s="111"/>
      <c r="AE9" s="111"/>
    </row>
    <row r="10" spans="1:34" ht="18.75" customHeight="1">
      <c r="A10" s="110" t="s">
        <v>6</v>
      </c>
      <c r="B10" s="110"/>
      <c r="C10" s="110"/>
      <c r="D10" s="110"/>
      <c r="E10" s="110"/>
      <c r="F10" s="110"/>
      <c r="G10" s="110"/>
      <c r="H10" s="110"/>
      <c r="I10" s="110"/>
      <c r="J10" s="110"/>
      <c r="K10" s="110"/>
      <c r="L10" s="110"/>
      <c r="M10" s="110"/>
      <c r="N10" s="111"/>
      <c r="O10" s="111"/>
      <c r="P10" s="111"/>
      <c r="Q10" s="111"/>
      <c r="R10" s="111"/>
      <c r="S10" s="111"/>
      <c r="T10" s="111"/>
      <c r="U10" s="111"/>
      <c r="V10" s="111"/>
      <c r="W10" s="111"/>
      <c r="X10" s="111"/>
      <c r="Y10" s="111"/>
      <c r="Z10" s="111"/>
      <c r="AA10" s="111"/>
      <c r="AB10" s="111"/>
      <c r="AC10" s="111"/>
      <c r="AD10" s="111"/>
      <c r="AE10" s="111"/>
    </row>
    <row r="11" spans="1:34" ht="18.75" customHeight="1">
      <c r="A11" s="111"/>
      <c r="B11" s="111"/>
      <c r="C11" s="111"/>
      <c r="D11" s="111"/>
      <c r="E11" s="111"/>
      <c r="F11" s="111"/>
      <c r="G11" s="111"/>
      <c r="H11" s="111"/>
      <c r="I11" s="111"/>
      <c r="J11" s="112"/>
      <c r="K11" s="112"/>
      <c r="L11" s="112"/>
      <c r="M11" s="112"/>
      <c r="N11" s="112"/>
      <c r="O11" s="112"/>
      <c r="P11" s="112"/>
      <c r="Q11" s="112"/>
      <c r="R11" s="112"/>
      <c r="S11" s="112"/>
      <c r="T11" s="279"/>
      <c r="U11" s="279"/>
      <c r="V11" s="279"/>
      <c r="W11" s="279"/>
      <c r="X11" s="279"/>
      <c r="Y11" s="279"/>
      <c r="Z11" s="279"/>
      <c r="AA11" s="279"/>
      <c r="AB11" s="279"/>
      <c r="AC11" s="279"/>
      <c r="AD11" s="279"/>
      <c r="AE11" s="111"/>
    </row>
    <row r="12" spans="1:34" ht="18.75" customHeight="1">
      <c r="A12" s="111"/>
      <c r="B12" s="111"/>
      <c r="C12" s="111"/>
      <c r="D12" s="111"/>
      <c r="E12" s="111"/>
      <c r="F12" s="111"/>
      <c r="G12" s="111"/>
      <c r="H12" s="111"/>
      <c r="I12" s="112" t="s">
        <v>7</v>
      </c>
      <c r="J12" s="112"/>
      <c r="K12" s="112"/>
      <c r="L12" s="112"/>
      <c r="M12" s="112"/>
      <c r="N12" s="112"/>
      <c r="O12" s="112"/>
      <c r="P12" s="112"/>
      <c r="Q12" s="112"/>
      <c r="R12" s="112"/>
      <c r="S12" s="112"/>
      <c r="T12" s="111"/>
      <c r="U12" s="111"/>
      <c r="V12" s="111"/>
      <c r="W12" s="111"/>
      <c r="X12" s="111"/>
      <c r="Y12" s="111"/>
      <c r="Z12" s="111"/>
      <c r="AA12" s="111"/>
      <c r="AB12" s="111"/>
      <c r="AC12" s="111"/>
      <c r="AD12" s="114"/>
      <c r="AE12" s="111"/>
    </row>
    <row r="13" spans="1:34" ht="18.75" customHeight="1">
      <c r="A13" s="111"/>
      <c r="B13" s="111"/>
      <c r="C13" s="111"/>
      <c r="D13" s="111"/>
      <c r="E13" s="111"/>
      <c r="F13" s="111"/>
      <c r="G13" s="111"/>
      <c r="H13" s="111"/>
      <c r="I13" s="111"/>
      <c r="J13" s="114"/>
      <c r="K13" s="118"/>
      <c r="L13" s="118"/>
      <c r="M13" s="118"/>
      <c r="N13" s="118"/>
      <c r="O13" s="118"/>
      <c r="P13" s="118"/>
      <c r="Q13" s="643"/>
      <c r="R13" s="643"/>
      <c r="S13" s="643"/>
      <c r="T13" s="643"/>
      <c r="U13" s="643"/>
      <c r="V13" s="643"/>
      <c r="W13" s="643"/>
      <c r="X13" s="643"/>
      <c r="Y13" s="643"/>
      <c r="Z13" s="643"/>
      <c r="AA13" s="643"/>
      <c r="AB13" s="643"/>
      <c r="AC13" s="643"/>
      <c r="AD13" s="118"/>
      <c r="AE13" s="111"/>
    </row>
    <row r="14" spans="1:34" ht="18.75" customHeight="1">
      <c r="A14" s="111"/>
      <c r="B14" s="111"/>
      <c r="C14" s="111"/>
      <c r="D14" s="111"/>
      <c r="E14" s="111"/>
      <c r="F14" s="111"/>
      <c r="G14" s="111"/>
      <c r="H14" s="111"/>
      <c r="I14" s="111"/>
      <c r="J14" s="114"/>
      <c r="K14" s="118"/>
      <c r="L14" s="118"/>
      <c r="M14" s="118"/>
      <c r="N14" s="118"/>
      <c r="O14" s="118"/>
      <c r="P14" s="118"/>
      <c r="Q14" s="643"/>
      <c r="R14" s="643"/>
      <c r="S14" s="643"/>
      <c r="T14" s="643"/>
      <c r="U14" s="643"/>
      <c r="V14" s="643"/>
      <c r="W14" s="643"/>
      <c r="X14" s="643"/>
      <c r="Y14" s="643"/>
      <c r="Z14" s="643"/>
      <c r="AA14" s="643"/>
      <c r="AB14" s="643"/>
      <c r="AC14" s="643"/>
      <c r="AD14" s="118"/>
      <c r="AE14" s="111"/>
    </row>
    <row r="15" spans="1:34" ht="18.75" customHeight="1">
      <c r="A15" s="111"/>
      <c r="B15" s="111"/>
      <c r="C15" s="111"/>
      <c r="D15" s="111"/>
      <c r="E15" s="111"/>
      <c r="F15" s="111"/>
      <c r="G15" s="111"/>
      <c r="H15" s="111"/>
      <c r="I15" s="112" t="s">
        <v>8</v>
      </c>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4" ht="18.75" customHeight="1">
      <c r="A16" s="111"/>
      <c r="B16" s="111"/>
      <c r="C16" s="111"/>
      <c r="D16" s="111"/>
      <c r="E16" s="111"/>
      <c r="F16" s="111"/>
      <c r="G16" s="111"/>
      <c r="H16" s="111"/>
      <c r="I16" s="112"/>
      <c r="J16" s="111"/>
      <c r="K16" s="111"/>
      <c r="L16" s="111"/>
      <c r="M16" s="111"/>
      <c r="N16" s="111"/>
      <c r="O16" s="111"/>
      <c r="P16" s="111"/>
      <c r="Q16" s="625"/>
      <c r="R16" s="625"/>
      <c r="S16" s="625"/>
      <c r="T16" s="625"/>
      <c r="U16" s="625"/>
      <c r="V16" s="625"/>
      <c r="W16" s="625"/>
      <c r="X16" s="625"/>
      <c r="Y16" s="625"/>
      <c r="Z16" s="625"/>
      <c r="AA16" s="625"/>
      <c r="AB16" s="625"/>
      <c r="AC16" s="625"/>
      <c r="AD16" s="111"/>
      <c r="AE16" s="111"/>
    </row>
    <row r="17" spans="1:31" ht="18.7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row>
    <row r="18" spans="1:31" ht="18.7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row>
    <row r="19" spans="1:31" ht="18.75" customHeight="1">
      <c r="A19" s="626" t="s">
        <v>885</v>
      </c>
      <c r="B19" s="626"/>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111"/>
    </row>
    <row r="20" spans="1:31" ht="18.75" customHeight="1">
      <c r="A20" s="626"/>
      <c r="B20" s="626"/>
      <c r="C20" s="626"/>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111"/>
    </row>
    <row r="21" spans="1:31" ht="18.75" customHeight="1">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row>
    <row r="22" spans="1:31" ht="18.75" customHeight="1">
      <c r="A22" s="648" t="s">
        <v>733</v>
      </c>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241"/>
    </row>
    <row r="23" spans="1:31" ht="18.75" customHeight="1">
      <c r="A23" s="242"/>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1"/>
    </row>
    <row r="24" spans="1:31" ht="18.75" customHeight="1">
      <c r="A24" s="280" t="s">
        <v>734</v>
      </c>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row>
    <row r="25" spans="1:31" ht="18.75" customHeight="1">
      <c r="A25" s="161" t="s">
        <v>886</v>
      </c>
      <c r="B25" s="241"/>
      <c r="C25" s="241"/>
      <c r="D25" s="241"/>
      <c r="E25" s="241"/>
      <c r="F25" s="241"/>
      <c r="G25" s="241"/>
      <c r="H25" s="241"/>
      <c r="I25" s="241"/>
      <c r="J25" s="241"/>
      <c r="K25" s="241"/>
      <c r="L25" s="241"/>
      <c r="M25" s="241"/>
      <c r="N25" s="241"/>
      <c r="O25" s="241"/>
      <c r="P25" s="649"/>
      <c r="Q25" s="649"/>
      <c r="R25" s="649"/>
      <c r="S25" s="649"/>
      <c r="T25" s="649"/>
      <c r="U25" s="649"/>
      <c r="V25" s="649"/>
      <c r="W25" s="649"/>
      <c r="X25" s="649"/>
      <c r="Y25" s="649"/>
      <c r="Z25" s="649"/>
      <c r="AA25" s="649"/>
      <c r="AB25" s="649"/>
      <c r="AC25" s="649"/>
      <c r="AD25" s="649"/>
      <c r="AE25" s="241"/>
    </row>
    <row r="26" spans="1:31" ht="18.75" customHeight="1">
      <c r="A26" s="161" t="s">
        <v>887</v>
      </c>
      <c r="B26" s="241"/>
      <c r="C26" s="241"/>
      <c r="D26" s="241"/>
      <c r="E26" s="241"/>
      <c r="F26" s="241"/>
      <c r="G26" s="241"/>
      <c r="H26" s="241"/>
      <c r="I26" s="241"/>
      <c r="J26" s="241"/>
      <c r="K26" s="241"/>
      <c r="L26" s="241"/>
      <c r="M26" s="241"/>
      <c r="N26" s="241"/>
      <c r="O26" s="241"/>
      <c r="P26" s="649"/>
      <c r="Q26" s="649"/>
      <c r="R26" s="649"/>
      <c r="S26" s="649"/>
      <c r="T26" s="649"/>
      <c r="U26" s="649"/>
      <c r="V26" s="649"/>
      <c r="W26" s="649"/>
      <c r="X26" s="649"/>
      <c r="Y26" s="649"/>
      <c r="Z26" s="649"/>
      <c r="AA26" s="649"/>
      <c r="AB26" s="649"/>
      <c r="AC26" s="649"/>
      <c r="AD26" s="649"/>
      <c r="AE26" s="241"/>
    </row>
    <row r="27" spans="1:31" ht="18.75" customHeight="1">
      <c r="A27" s="280" t="s">
        <v>888</v>
      </c>
      <c r="B27" s="241"/>
      <c r="C27" s="241"/>
      <c r="D27" s="241"/>
      <c r="E27" s="241"/>
      <c r="F27" s="241"/>
      <c r="G27" s="241"/>
      <c r="H27" s="241"/>
      <c r="I27" s="241"/>
      <c r="J27" s="241"/>
      <c r="K27" s="241"/>
      <c r="L27" s="241"/>
      <c r="M27" s="241"/>
      <c r="N27" s="241"/>
      <c r="O27" s="241"/>
      <c r="P27" s="649"/>
      <c r="Q27" s="649"/>
      <c r="R27" s="649"/>
      <c r="S27" s="649"/>
      <c r="T27" s="649"/>
      <c r="U27" s="649"/>
      <c r="V27" s="649"/>
      <c r="W27" s="649"/>
      <c r="X27" s="649"/>
      <c r="Y27" s="649"/>
      <c r="Z27" s="649"/>
      <c r="AA27" s="649"/>
      <c r="AB27" s="649"/>
      <c r="AC27" s="649"/>
      <c r="AD27" s="649"/>
      <c r="AE27" s="241"/>
    </row>
    <row r="28" spans="1:31" ht="18.75" customHeight="1">
      <c r="A28" s="280" t="s">
        <v>735</v>
      </c>
      <c r="B28" s="241"/>
      <c r="C28" s="241"/>
      <c r="D28" s="241"/>
      <c r="E28" s="241"/>
      <c r="F28" s="241"/>
      <c r="G28" s="241"/>
      <c r="H28" s="241"/>
      <c r="I28" s="241"/>
      <c r="J28" s="241"/>
      <c r="K28" s="241"/>
      <c r="L28" s="241"/>
      <c r="M28" s="241"/>
      <c r="N28" s="241"/>
      <c r="O28" s="241"/>
      <c r="P28" s="649"/>
      <c r="Q28" s="649"/>
      <c r="R28" s="649"/>
      <c r="S28" s="649"/>
      <c r="T28" s="649"/>
      <c r="U28" s="649"/>
      <c r="V28" s="649"/>
      <c r="W28" s="649"/>
      <c r="X28" s="649"/>
      <c r="Y28" s="649"/>
      <c r="Z28" s="649"/>
      <c r="AA28" s="649"/>
      <c r="AB28" s="649"/>
      <c r="AC28" s="649"/>
      <c r="AD28" s="649"/>
      <c r="AE28" s="241"/>
    </row>
    <row r="29" spans="1:31" ht="18.75" customHeight="1">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row>
    <row r="30" spans="1:31" ht="18.75" customHeight="1">
      <c r="A30" s="627" t="s">
        <v>11</v>
      </c>
      <c r="B30" s="628"/>
      <c r="C30" s="628"/>
      <c r="D30" s="628"/>
      <c r="E30" s="628"/>
      <c r="F30" s="628"/>
      <c r="G30" s="628"/>
      <c r="H30" s="628"/>
      <c r="I30" s="628"/>
      <c r="J30" s="629"/>
      <c r="K30" s="633" t="s">
        <v>12</v>
      </c>
      <c r="L30" s="634"/>
      <c r="M30" s="634"/>
      <c r="N30" s="634"/>
      <c r="O30" s="634"/>
      <c r="P30" s="634"/>
      <c r="Q30" s="634"/>
      <c r="R30" s="634"/>
      <c r="S30" s="634"/>
      <c r="T30" s="634"/>
      <c r="U30" s="634"/>
      <c r="V30" s="634"/>
      <c r="W30" s="634"/>
      <c r="X30" s="634"/>
      <c r="Y30" s="634"/>
      <c r="Z30" s="634"/>
      <c r="AA30" s="634"/>
      <c r="AB30" s="634"/>
      <c r="AC30" s="634"/>
      <c r="AD30" s="635"/>
      <c r="AE30" s="111"/>
    </row>
    <row r="31" spans="1:31" ht="18.75" customHeight="1">
      <c r="A31" s="630"/>
      <c r="B31" s="631"/>
      <c r="C31" s="631"/>
      <c r="D31" s="631"/>
      <c r="E31" s="631"/>
      <c r="F31" s="631"/>
      <c r="G31" s="631"/>
      <c r="H31" s="631"/>
      <c r="I31" s="631"/>
      <c r="J31" s="632"/>
      <c r="K31" s="173"/>
      <c r="L31" s="111"/>
      <c r="M31" s="111"/>
      <c r="N31" s="111"/>
      <c r="O31" s="111"/>
      <c r="P31" s="111"/>
      <c r="Q31" s="111"/>
      <c r="R31" s="111"/>
      <c r="S31" s="111"/>
      <c r="T31" s="111"/>
      <c r="U31" s="111"/>
      <c r="V31" s="111"/>
      <c r="W31" s="111"/>
      <c r="X31" s="111"/>
      <c r="Y31" s="111"/>
      <c r="Z31" s="111"/>
      <c r="AA31" s="111"/>
      <c r="AB31" s="111"/>
      <c r="AC31" s="111"/>
      <c r="AD31" s="119"/>
      <c r="AE31" s="111"/>
    </row>
    <row r="32" spans="1:31" ht="18.75" customHeight="1">
      <c r="A32" s="275"/>
      <c r="B32" s="120"/>
      <c r="C32" s="120"/>
      <c r="D32" s="639" t="s">
        <v>884</v>
      </c>
      <c r="E32" s="120"/>
      <c r="F32" s="120"/>
      <c r="G32" s="639" t="s">
        <v>883</v>
      </c>
      <c r="H32" s="120"/>
      <c r="I32" s="120"/>
      <c r="J32" s="638" t="s">
        <v>882</v>
      </c>
      <c r="K32" s="173"/>
      <c r="L32" s="111"/>
      <c r="M32" s="111"/>
      <c r="N32" s="111"/>
      <c r="O32" s="111"/>
      <c r="P32" s="111"/>
      <c r="Q32" s="111"/>
      <c r="R32" s="111"/>
      <c r="S32" s="111"/>
      <c r="T32" s="111"/>
      <c r="U32" s="111"/>
      <c r="V32" s="111"/>
      <c r="W32" s="111"/>
      <c r="X32" s="111"/>
      <c r="Y32" s="111"/>
      <c r="Z32" s="111"/>
      <c r="AA32" s="111"/>
      <c r="AB32" s="111"/>
      <c r="AC32" s="111"/>
      <c r="AD32" s="119"/>
      <c r="AE32" s="111"/>
    </row>
    <row r="33" spans="1:31" ht="18.75" customHeight="1">
      <c r="A33" s="174"/>
      <c r="B33" s="121"/>
      <c r="C33" s="121"/>
      <c r="D33" s="623"/>
      <c r="E33" s="121"/>
      <c r="F33" s="121"/>
      <c r="G33" s="623"/>
      <c r="H33" s="121"/>
      <c r="I33" s="121"/>
      <c r="J33" s="624"/>
      <c r="K33" s="173"/>
      <c r="L33" s="111"/>
      <c r="M33" s="111"/>
      <c r="N33" s="111"/>
      <c r="O33" s="111"/>
      <c r="P33" s="111"/>
      <c r="Q33" s="111"/>
      <c r="R33" s="111"/>
      <c r="S33" s="111"/>
      <c r="T33" s="111"/>
      <c r="U33" s="111"/>
      <c r="V33" s="111"/>
      <c r="W33" s="111"/>
      <c r="X33" s="111"/>
      <c r="Y33" s="111"/>
      <c r="Z33" s="111"/>
      <c r="AA33" s="111"/>
      <c r="AB33" s="111"/>
      <c r="AC33" s="111"/>
      <c r="AD33" s="119"/>
      <c r="AE33" s="111"/>
    </row>
    <row r="34" spans="1:31" ht="18.75" customHeight="1">
      <c r="A34" s="633" t="s">
        <v>881</v>
      </c>
      <c r="B34" s="634"/>
      <c r="C34" s="120"/>
      <c r="D34" s="120"/>
      <c r="E34" s="120"/>
      <c r="F34" s="120"/>
      <c r="G34" s="120"/>
      <c r="H34" s="273"/>
      <c r="I34" s="273"/>
      <c r="J34" s="636" t="s">
        <v>880</v>
      </c>
      <c r="K34" s="173"/>
      <c r="L34" s="111"/>
      <c r="M34" s="111"/>
      <c r="N34" s="111"/>
      <c r="O34" s="111"/>
      <c r="P34" s="111"/>
      <c r="Q34" s="111"/>
      <c r="R34" s="111"/>
      <c r="S34" s="111"/>
      <c r="T34" s="111"/>
      <c r="U34" s="111"/>
      <c r="V34" s="111"/>
      <c r="W34" s="111"/>
      <c r="X34" s="111"/>
      <c r="Y34" s="111"/>
      <c r="Z34" s="111"/>
      <c r="AA34" s="111"/>
      <c r="AB34" s="111"/>
      <c r="AC34" s="111"/>
      <c r="AD34" s="119"/>
      <c r="AE34" s="111"/>
    </row>
    <row r="35" spans="1:31" ht="18.75" customHeight="1">
      <c r="A35" s="622"/>
      <c r="B35" s="623"/>
      <c r="C35" s="121"/>
      <c r="D35" s="121"/>
      <c r="E35" s="121"/>
      <c r="F35" s="121"/>
      <c r="G35" s="121"/>
      <c r="H35" s="274"/>
      <c r="I35" s="274"/>
      <c r="J35" s="637"/>
      <c r="K35" s="173"/>
      <c r="L35" s="111"/>
      <c r="M35" s="111"/>
      <c r="N35" s="111"/>
      <c r="O35" s="111"/>
      <c r="P35" s="111"/>
      <c r="Q35" s="111"/>
      <c r="R35" s="111"/>
      <c r="S35" s="111"/>
      <c r="T35" s="111"/>
      <c r="U35" s="111"/>
      <c r="V35" s="111"/>
      <c r="W35" s="111"/>
      <c r="X35" s="111"/>
      <c r="Y35" s="111"/>
      <c r="Z35" s="111"/>
      <c r="AA35" s="111"/>
      <c r="AB35" s="111"/>
      <c r="AC35" s="111"/>
      <c r="AD35" s="119"/>
      <c r="AE35" s="111"/>
    </row>
    <row r="36" spans="1:31" ht="18.75" customHeight="1">
      <c r="A36" s="627" t="s">
        <v>13</v>
      </c>
      <c r="B36" s="628"/>
      <c r="C36" s="628"/>
      <c r="D36" s="628"/>
      <c r="E36" s="628"/>
      <c r="F36" s="628"/>
      <c r="G36" s="628"/>
      <c r="H36" s="628"/>
      <c r="I36" s="628"/>
      <c r="J36" s="629"/>
      <c r="K36" s="173"/>
      <c r="L36" s="111"/>
      <c r="M36" s="111"/>
      <c r="N36" s="111"/>
      <c r="O36" s="111"/>
      <c r="P36" s="111"/>
      <c r="Q36" s="111"/>
      <c r="R36" s="111"/>
      <c r="S36" s="111"/>
      <c r="T36" s="111"/>
      <c r="U36" s="111"/>
      <c r="V36" s="111"/>
      <c r="W36" s="111"/>
      <c r="X36" s="111"/>
      <c r="Y36" s="111"/>
      <c r="Z36" s="111"/>
      <c r="AA36" s="111"/>
      <c r="AB36" s="111"/>
      <c r="AC36" s="111"/>
      <c r="AD36" s="119"/>
      <c r="AE36" s="111"/>
    </row>
    <row r="37" spans="1:31" ht="18.75" customHeight="1">
      <c r="A37" s="619"/>
      <c r="B37" s="620"/>
      <c r="C37" s="620"/>
      <c r="D37" s="620"/>
      <c r="E37" s="620"/>
      <c r="F37" s="620"/>
      <c r="G37" s="620"/>
      <c r="H37" s="620"/>
      <c r="I37" s="620"/>
      <c r="J37" s="621"/>
      <c r="K37" s="173"/>
      <c r="L37" s="111"/>
      <c r="M37" s="111"/>
      <c r="N37" s="111"/>
      <c r="O37" s="111"/>
      <c r="P37" s="111"/>
      <c r="Q37" s="111"/>
      <c r="R37" s="111"/>
      <c r="S37" s="111"/>
      <c r="T37" s="111"/>
      <c r="U37" s="111"/>
      <c r="V37" s="111"/>
      <c r="W37" s="111"/>
      <c r="X37" s="111"/>
      <c r="Y37" s="111"/>
      <c r="Z37" s="111"/>
      <c r="AA37" s="111"/>
      <c r="AB37" s="111"/>
      <c r="AC37" s="111"/>
      <c r="AD37" s="119"/>
      <c r="AE37" s="111"/>
    </row>
    <row r="38" spans="1:31" ht="18.75" customHeight="1">
      <c r="A38" s="622"/>
      <c r="B38" s="623"/>
      <c r="C38" s="623"/>
      <c r="D38" s="623"/>
      <c r="E38" s="623"/>
      <c r="F38" s="623"/>
      <c r="G38" s="623"/>
      <c r="H38" s="623"/>
      <c r="I38" s="623"/>
      <c r="J38" s="624"/>
      <c r="K38" s="174"/>
      <c r="L38" s="121"/>
      <c r="M38" s="121"/>
      <c r="N38" s="121"/>
      <c r="O38" s="121"/>
      <c r="P38" s="121"/>
      <c r="Q38" s="121"/>
      <c r="R38" s="121"/>
      <c r="S38" s="121"/>
      <c r="T38" s="121"/>
      <c r="U38" s="121"/>
      <c r="V38" s="121"/>
      <c r="W38" s="121"/>
      <c r="X38" s="121"/>
      <c r="Y38" s="121"/>
      <c r="Z38" s="121"/>
      <c r="AA38" s="121"/>
      <c r="AB38" s="121"/>
      <c r="AC38" s="121"/>
      <c r="AD38" s="122"/>
      <c r="AE38" s="111"/>
    </row>
    <row r="39" spans="1:31" ht="18.75" customHeight="1">
      <c r="A39" s="117"/>
      <c r="B39" s="117"/>
      <c r="C39" s="117"/>
      <c r="D39" s="117"/>
      <c r="E39" s="117"/>
      <c r="F39" s="117"/>
      <c r="G39" s="117"/>
      <c r="H39" s="117"/>
      <c r="I39" s="117"/>
      <c r="J39" s="117"/>
      <c r="K39" s="111"/>
      <c r="L39" s="111"/>
      <c r="M39" s="111"/>
      <c r="N39" s="111"/>
      <c r="O39" s="111"/>
      <c r="P39" s="111"/>
      <c r="Q39" s="111"/>
      <c r="R39" s="111"/>
      <c r="S39" s="111"/>
      <c r="T39" s="111"/>
      <c r="U39" s="111"/>
      <c r="V39" s="111"/>
      <c r="W39" s="111"/>
      <c r="X39" s="111"/>
      <c r="Y39" s="111"/>
      <c r="Z39" s="111"/>
      <c r="AA39" s="111"/>
      <c r="AB39" s="111"/>
      <c r="AC39" s="111"/>
      <c r="AD39" s="111"/>
      <c r="AE39" s="111"/>
    </row>
    <row r="40" spans="1:31" ht="18.75" customHeight="1">
      <c r="A40" s="172" t="s">
        <v>477</v>
      </c>
      <c r="B40" s="123"/>
      <c r="C40" s="123"/>
      <c r="D40" s="123"/>
      <c r="E40" s="123"/>
      <c r="F40" s="123"/>
      <c r="G40" s="123"/>
      <c r="H40" s="123"/>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ht="18.75" customHeight="1">
      <c r="A41" s="610" t="s">
        <v>476</v>
      </c>
      <c r="B41" s="611"/>
      <c r="C41" s="611"/>
      <c r="D41" s="611"/>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2"/>
      <c r="AE41" s="118"/>
    </row>
    <row r="42" spans="1:31" ht="18.75" customHeight="1">
      <c r="A42" s="613"/>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5"/>
      <c r="AE42" s="118"/>
    </row>
    <row r="43" spans="1:31" ht="18.75" customHeight="1">
      <c r="A43" s="613"/>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5"/>
      <c r="AE43" s="118"/>
    </row>
    <row r="44" spans="1:31" ht="18.75" customHeight="1">
      <c r="A44" s="613"/>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5"/>
      <c r="AE44" s="118"/>
    </row>
    <row r="45" spans="1:31" ht="18.75" customHeight="1">
      <c r="A45" s="613"/>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5"/>
      <c r="AE45" s="118"/>
    </row>
    <row r="46" spans="1:31" ht="18.75" customHeight="1">
      <c r="A46" s="616"/>
      <c r="B46" s="617"/>
      <c r="C46" s="617"/>
      <c r="D46" s="617"/>
      <c r="E46" s="617"/>
      <c r="F46" s="617"/>
      <c r="G46" s="617"/>
      <c r="H46" s="617"/>
      <c r="I46" s="617"/>
      <c r="J46" s="617"/>
      <c r="K46" s="617"/>
      <c r="L46" s="617"/>
      <c r="M46" s="617"/>
      <c r="N46" s="617"/>
      <c r="O46" s="617"/>
      <c r="P46" s="617"/>
      <c r="Q46" s="617"/>
      <c r="R46" s="617"/>
      <c r="S46" s="617"/>
      <c r="T46" s="617"/>
      <c r="U46" s="617"/>
      <c r="V46" s="617"/>
      <c r="W46" s="617"/>
      <c r="X46" s="617"/>
      <c r="Y46" s="617"/>
      <c r="Z46" s="617"/>
      <c r="AA46" s="617"/>
      <c r="AB46" s="617"/>
      <c r="AC46" s="617"/>
      <c r="AD46" s="618"/>
      <c r="AE46" s="118"/>
    </row>
    <row r="52" spans="2:2">
      <c r="B52" s="243"/>
    </row>
  </sheetData>
  <mergeCells count="25">
    <mergeCell ref="A41:AD46"/>
    <mergeCell ref="Q16:AC16"/>
    <mergeCell ref="A30:J31"/>
    <mergeCell ref="K30:AD30"/>
    <mergeCell ref="A22:AD22"/>
    <mergeCell ref="P25:AD25"/>
    <mergeCell ref="P26:AD26"/>
    <mergeCell ref="P27:AD27"/>
    <mergeCell ref="P28:AD28"/>
    <mergeCell ref="A34:A35"/>
    <mergeCell ref="B34:B35"/>
    <mergeCell ref="J34:J35"/>
    <mergeCell ref="A19:AD20"/>
    <mergeCell ref="A36:J36"/>
    <mergeCell ref="V7:W7"/>
    <mergeCell ref="Q13:AC14"/>
    <mergeCell ref="AG7:AH7"/>
    <mergeCell ref="A37:J38"/>
    <mergeCell ref="A1:H1"/>
    <mergeCell ref="A9:O9"/>
    <mergeCell ref="D32:D33"/>
    <mergeCell ref="G32:G33"/>
    <mergeCell ref="J32:J33"/>
    <mergeCell ref="A3:AD3"/>
    <mergeCell ref="A5:AD5"/>
  </mergeCells>
  <phoneticPr fontId="1"/>
  <pageMargins left="0.70866141732283472" right="0.70866141732283472" top="0.74803149606299213" bottom="0.74803149606299213" header="0.31496062992125984" footer="0.31496062992125984"/>
  <pageSetup paperSize="9" orientation="portrait" blackAndWhite="1" r:id="rId1"/>
  <rowBreaks count="1" manualBreakCount="1">
    <brk id="39" max="2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53A6-72FE-4D69-A301-072A561BE723}">
  <sheetPr codeName="Sheet7"/>
  <dimension ref="A1:AD38"/>
  <sheetViews>
    <sheetView showGridLines="0" view="pageBreakPreview" zoomScaleNormal="100" zoomScaleSheetLayoutView="100" workbookViewId="0">
      <selection activeCell="L8" sqref="L8:AD8"/>
    </sheetView>
  </sheetViews>
  <sheetFormatPr defaultRowHeight="18.75"/>
  <cols>
    <col min="1" max="30" width="2.625" customWidth="1"/>
  </cols>
  <sheetData>
    <row r="1" spans="1:30" ht="16.5" customHeight="1">
      <c r="A1" s="662" t="s">
        <v>14</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ht="16.5" customHeight="1">
      <c r="A2" s="663" t="s">
        <v>15</v>
      </c>
      <c r="B2" s="663"/>
      <c r="C2" s="663"/>
      <c r="D2" s="663"/>
      <c r="E2" s="663"/>
      <c r="F2" s="663"/>
      <c r="G2" s="663"/>
      <c r="H2" s="663"/>
      <c r="I2" s="663"/>
      <c r="J2" s="663"/>
      <c r="K2" s="663"/>
      <c r="L2" s="128"/>
      <c r="M2" s="128"/>
      <c r="N2" s="128"/>
      <c r="O2" s="128"/>
      <c r="P2" s="128"/>
      <c r="Q2" s="128"/>
      <c r="R2" s="128"/>
      <c r="S2" s="128"/>
      <c r="T2" s="128"/>
      <c r="U2" s="128"/>
      <c r="V2" s="128"/>
      <c r="W2" s="128"/>
      <c r="X2" s="128"/>
      <c r="Y2" s="128"/>
      <c r="Z2" s="128"/>
      <c r="AA2" s="128"/>
      <c r="AB2" s="128"/>
      <c r="AC2" s="128"/>
      <c r="AD2" s="128"/>
    </row>
    <row r="3" spans="1:30" ht="16.5" customHeight="1">
      <c r="A3" s="652" t="s">
        <v>16</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row>
    <row r="4" spans="1:30" ht="16.5" customHeight="1">
      <c r="A4" s="126"/>
      <c r="B4" s="653" t="s">
        <v>17</v>
      </c>
      <c r="C4" s="653"/>
      <c r="D4" s="653"/>
      <c r="E4" s="653"/>
      <c r="F4" s="653"/>
      <c r="G4" s="653"/>
      <c r="H4" s="653"/>
      <c r="I4" s="653"/>
      <c r="J4" s="653"/>
      <c r="K4" s="653"/>
      <c r="L4" s="654"/>
      <c r="M4" s="654"/>
      <c r="N4" s="654"/>
      <c r="O4" s="654"/>
      <c r="P4" s="654"/>
      <c r="Q4" s="654"/>
      <c r="R4" s="654"/>
      <c r="S4" s="654"/>
      <c r="T4" s="654"/>
      <c r="U4" s="654"/>
      <c r="V4" s="654"/>
      <c r="W4" s="654"/>
      <c r="X4" s="654"/>
      <c r="Y4" s="654"/>
      <c r="Z4" s="654"/>
      <c r="AA4" s="654"/>
      <c r="AB4" s="654"/>
      <c r="AC4" s="654"/>
      <c r="AD4" s="654"/>
    </row>
    <row r="5" spans="1:30" ht="16.5" customHeight="1">
      <c r="A5" s="126"/>
      <c r="B5" s="653" t="s">
        <v>18</v>
      </c>
      <c r="C5" s="653"/>
      <c r="D5" s="653"/>
      <c r="E5" s="653"/>
      <c r="F5" s="653"/>
      <c r="G5" s="653"/>
      <c r="H5" s="653"/>
      <c r="I5" s="653"/>
      <c r="J5" s="653"/>
      <c r="K5" s="653"/>
      <c r="L5" s="654"/>
      <c r="M5" s="654"/>
      <c r="N5" s="654"/>
      <c r="O5" s="654"/>
      <c r="P5" s="654"/>
      <c r="Q5" s="654"/>
      <c r="R5" s="654"/>
      <c r="S5" s="654"/>
      <c r="T5" s="654"/>
      <c r="U5" s="654"/>
      <c r="V5" s="654"/>
      <c r="W5" s="654"/>
      <c r="X5" s="654"/>
      <c r="Y5" s="654"/>
      <c r="Z5" s="654"/>
      <c r="AA5" s="654"/>
      <c r="AB5" s="654"/>
      <c r="AC5" s="654"/>
      <c r="AD5" s="654"/>
    </row>
    <row r="6" spans="1:30" ht="16.5" customHeight="1">
      <c r="A6" s="126"/>
      <c r="B6" s="126"/>
      <c r="C6" s="126"/>
      <c r="D6" s="126"/>
      <c r="E6" s="126"/>
      <c r="F6" s="126"/>
      <c r="G6" s="126"/>
      <c r="H6" s="126"/>
      <c r="I6" s="126"/>
      <c r="J6" s="126"/>
      <c r="K6" s="126"/>
      <c r="L6" s="654"/>
      <c r="M6" s="654"/>
      <c r="N6" s="654"/>
      <c r="O6" s="654"/>
      <c r="P6" s="654"/>
      <c r="Q6" s="654"/>
      <c r="R6" s="654"/>
      <c r="S6" s="654"/>
      <c r="T6" s="654"/>
      <c r="U6" s="654"/>
      <c r="V6" s="654"/>
      <c r="W6" s="654"/>
      <c r="X6" s="654"/>
      <c r="Y6" s="654"/>
      <c r="Z6" s="654"/>
      <c r="AA6" s="654"/>
      <c r="AB6" s="654"/>
      <c r="AC6" s="654"/>
      <c r="AD6" s="654"/>
    </row>
    <row r="7" spans="1:30" ht="16.5" customHeight="1">
      <c r="A7" s="126"/>
      <c r="B7" s="653" t="s">
        <v>20</v>
      </c>
      <c r="C7" s="653"/>
      <c r="D7" s="653"/>
      <c r="E7" s="653"/>
      <c r="F7" s="653"/>
      <c r="G7" s="653"/>
      <c r="H7" s="653"/>
      <c r="I7" s="653"/>
      <c r="J7" s="653"/>
      <c r="K7" s="653"/>
      <c r="L7" s="654"/>
      <c r="M7" s="654"/>
      <c r="N7" s="654"/>
      <c r="O7" s="654"/>
      <c r="P7" s="654"/>
      <c r="Q7" s="654"/>
      <c r="R7" s="654"/>
      <c r="S7" s="654"/>
      <c r="T7" s="654"/>
      <c r="U7" s="654"/>
      <c r="V7" s="654"/>
      <c r="W7" s="654"/>
      <c r="X7" s="654"/>
      <c r="Y7" s="654"/>
      <c r="Z7" s="654"/>
      <c r="AA7" s="654"/>
      <c r="AB7" s="654"/>
      <c r="AC7" s="654"/>
      <c r="AD7" s="654"/>
    </row>
    <row r="8" spans="1:30" ht="16.5" customHeight="1">
      <c r="A8" s="128"/>
      <c r="B8" s="655"/>
      <c r="C8" s="655"/>
      <c r="D8" s="655"/>
      <c r="E8" s="655"/>
      <c r="F8" s="655"/>
      <c r="G8" s="655"/>
      <c r="H8" s="655"/>
      <c r="I8" s="655"/>
      <c r="J8" s="655"/>
      <c r="K8" s="655"/>
      <c r="L8" s="661"/>
      <c r="M8" s="661"/>
      <c r="N8" s="661"/>
      <c r="O8" s="661"/>
      <c r="P8" s="661"/>
      <c r="Q8" s="661"/>
      <c r="R8" s="661"/>
      <c r="S8" s="661"/>
      <c r="T8" s="661"/>
      <c r="U8" s="661"/>
      <c r="V8" s="661"/>
      <c r="W8" s="661"/>
      <c r="X8" s="661"/>
      <c r="Y8" s="661"/>
      <c r="Z8" s="661"/>
      <c r="AA8" s="661"/>
      <c r="AB8" s="661"/>
      <c r="AC8" s="661"/>
      <c r="AD8" s="661"/>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2" t="s">
        <v>21</v>
      </c>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row>
    <row r="11" spans="1:30" ht="16.5" customHeight="1">
      <c r="A11" s="126"/>
      <c r="B11" s="653" t="s">
        <v>17</v>
      </c>
      <c r="C11" s="653"/>
      <c r="D11" s="653"/>
      <c r="E11" s="653"/>
      <c r="F11" s="653"/>
      <c r="G11" s="653"/>
      <c r="H11" s="653"/>
      <c r="I11" s="653"/>
      <c r="J11" s="653"/>
      <c r="K11" s="653"/>
      <c r="L11" s="654"/>
      <c r="M11" s="654"/>
      <c r="N11" s="654"/>
      <c r="O11" s="654"/>
      <c r="P11" s="654"/>
      <c r="Q11" s="654"/>
      <c r="R11" s="654"/>
      <c r="S11" s="654"/>
      <c r="T11" s="654"/>
      <c r="U11" s="654"/>
      <c r="V11" s="654"/>
      <c r="W11" s="654"/>
      <c r="X11" s="654"/>
      <c r="Y11" s="654"/>
      <c r="Z11" s="654"/>
      <c r="AA11" s="654"/>
      <c r="AB11" s="654"/>
      <c r="AC11" s="654"/>
      <c r="AD11" s="654"/>
    </row>
    <row r="12" spans="1:30" ht="16.5" customHeight="1">
      <c r="A12" s="126"/>
      <c r="B12" s="653" t="s">
        <v>18</v>
      </c>
      <c r="C12" s="653"/>
      <c r="D12" s="653"/>
      <c r="E12" s="653"/>
      <c r="F12" s="653"/>
      <c r="G12" s="653"/>
      <c r="H12" s="653"/>
      <c r="I12" s="653"/>
      <c r="J12" s="653"/>
      <c r="K12" s="653"/>
      <c r="L12" s="654"/>
      <c r="M12" s="654"/>
      <c r="N12" s="654"/>
      <c r="O12" s="654"/>
      <c r="P12" s="654"/>
      <c r="Q12" s="654"/>
      <c r="R12" s="654"/>
      <c r="S12" s="654"/>
      <c r="T12" s="654"/>
      <c r="U12" s="654"/>
      <c r="V12" s="654"/>
      <c r="W12" s="654"/>
      <c r="X12" s="654"/>
      <c r="Y12" s="654"/>
      <c r="Z12" s="654"/>
      <c r="AA12" s="654"/>
      <c r="AB12" s="654"/>
      <c r="AC12" s="654"/>
      <c r="AD12" s="654"/>
    </row>
    <row r="13" spans="1:30" ht="16.5" customHeight="1">
      <c r="A13" s="126"/>
      <c r="B13" s="126"/>
      <c r="C13" s="126"/>
      <c r="D13" s="126"/>
      <c r="E13" s="126"/>
      <c r="F13" s="126"/>
      <c r="G13" s="126"/>
      <c r="H13" s="126"/>
      <c r="I13" s="126"/>
      <c r="J13" s="126"/>
      <c r="K13" s="126"/>
      <c r="L13" s="654"/>
      <c r="M13" s="654"/>
      <c r="N13" s="654"/>
      <c r="O13" s="654"/>
      <c r="P13" s="654"/>
      <c r="Q13" s="654"/>
      <c r="R13" s="654"/>
      <c r="S13" s="654"/>
      <c r="T13" s="654"/>
      <c r="U13" s="654"/>
      <c r="V13" s="654"/>
      <c r="W13" s="654"/>
      <c r="X13" s="654"/>
      <c r="Y13" s="654"/>
      <c r="Z13" s="654"/>
      <c r="AA13" s="654"/>
      <c r="AB13" s="654"/>
      <c r="AC13" s="654"/>
      <c r="AD13" s="654"/>
    </row>
    <row r="14" spans="1:30" ht="16.5" customHeight="1">
      <c r="A14" s="126"/>
      <c r="B14" s="653" t="s">
        <v>20</v>
      </c>
      <c r="C14" s="653"/>
      <c r="D14" s="653"/>
      <c r="E14" s="653"/>
      <c r="F14" s="653"/>
      <c r="G14" s="653"/>
      <c r="H14" s="653"/>
      <c r="I14" s="653"/>
      <c r="J14" s="653"/>
      <c r="K14" s="653"/>
      <c r="L14" s="654"/>
      <c r="M14" s="654"/>
      <c r="N14" s="654"/>
      <c r="O14" s="654"/>
      <c r="P14" s="654"/>
      <c r="Q14" s="654"/>
      <c r="R14" s="654"/>
      <c r="S14" s="654"/>
      <c r="T14" s="654"/>
      <c r="U14" s="654"/>
      <c r="V14" s="654"/>
      <c r="W14" s="654"/>
      <c r="X14" s="654"/>
      <c r="Y14" s="654"/>
      <c r="Z14" s="654"/>
      <c r="AA14" s="654"/>
      <c r="AB14" s="654"/>
      <c r="AC14" s="654"/>
      <c r="AD14" s="654"/>
    </row>
    <row r="15" spans="1:30" ht="16.5" customHeight="1">
      <c r="A15" s="128"/>
      <c r="B15" s="655"/>
      <c r="C15" s="655"/>
      <c r="D15" s="655"/>
      <c r="E15" s="655"/>
      <c r="F15" s="655"/>
      <c r="G15" s="655"/>
      <c r="H15" s="655"/>
      <c r="I15" s="655"/>
      <c r="J15" s="655"/>
      <c r="K15" s="655"/>
      <c r="L15" s="654"/>
      <c r="M15" s="654"/>
      <c r="N15" s="654"/>
      <c r="O15" s="654"/>
      <c r="P15" s="654"/>
      <c r="Q15" s="654"/>
      <c r="R15" s="654"/>
      <c r="S15" s="654"/>
      <c r="T15" s="654"/>
      <c r="U15" s="654"/>
      <c r="V15" s="654"/>
      <c r="W15" s="654"/>
      <c r="X15" s="654"/>
      <c r="Y15" s="654"/>
      <c r="Z15" s="654"/>
      <c r="AA15" s="654"/>
      <c r="AB15" s="654"/>
      <c r="AC15" s="654"/>
      <c r="AD15" s="654"/>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2" t="s">
        <v>22</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row>
    <row r="18" spans="1:30" ht="16.5" customHeight="1">
      <c r="A18" s="126"/>
      <c r="B18" s="653" t="s">
        <v>17</v>
      </c>
      <c r="C18" s="653"/>
      <c r="D18" s="653"/>
      <c r="E18" s="653"/>
      <c r="F18" s="653"/>
      <c r="G18" s="653"/>
      <c r="H18" s="653"/>
      <c r="I18" s="653"/>
      <c r="J18" s="653"/>
      <c r="K18" s="653"/>
      <c r="L18" s="654"/>
      <c r="M18" s="654"/>
      <c r="N18" s="654"/>
      <c r="O18" s="654"/>
      <c r="P18" s="654"/>
      <c r="Q18" s="654"/>
      <c r="R18" s="654"/>
      <c r="S18" s="654"/>
      <c r="T18" s="654"/>
      <c r="U18" s="654"/>
      <c r="V18" s="654"/>
      <c r="W18" s="654"/>
      <c r="X18" s="654"/>
      <c r="Y18" s="654"/>
      <c r="Z18" s="654"/>
      <c r="AA18" s="654"/>
      <c r="AB18" s="654"/>
      <c r="AC18" s="654"/>
      <c r="AD18" s="654"/>
    </row>
    <row r="19" spans="1:30" ht="16.5" customHeight="1">
      <c r="A19" s="126"/>
      <c r="B19" s="653" t="s">
        <v>18</v>
      </c>
      <c r="C19" s="653"/>
      <c r="D19" s="653"/>
      <c r="E19" s="653"/>
      <c r="F19" s="653"/>
      <c r="G19" s="653"/>
      <c r="H19" s="653"/>
      <c r="I19" s="653"/>
      <c r="J19" s="653"/>
      <c r="K19" s="653"/>
      <c r="L19" s="654"/>
      <c r="M19" s="654"/>
      <c r="N19" s="654"/>
      <c r="O19" s="654"/>
      <c r="P19" s="654"/>
      <c r="Q19" s="654"/>
      <c r="R19" s="654"/>
      <c r="S19" s="654"/>
      <c r="T19" s="654"/>
      <c r="U19" s="654"/>
      <c r="V19" s="654"/>
      <c r="W19" s="654"/>
      <c r="X19" s="654"/>
      <c r="Y19" s="654"/>
      <c r="Z19" s="654"/>
      <c r="AA19" s="654"/>
      <c r="AB19" s="654"/>
      <c r="AC19" s="654"/>
      <c r="AD19" s="654"/>
    </row>
    <row r="20" spans="1:30" ht="16.5" customHeight="1">
      <c r="A20" s="126"/>
      <c r="B20" s="126"/>
      <c r="C20" s="126"/>
      <c r="D20" s="126"/>
      <c r="E20" s="126"/>
      <c r="F20" s="126"/>
      <c r="G20" s="126"/>
      <c r="H20" s="126"/>
      <c r="I20" s="126"/>
      <c r="J20" s="126"/>
      <c r="K20" s="126"/>
      <c r="L20" s="654"/>
      <c r="M20" s="654"/>
      <c r="N20" s="654"/>
      <c r="O20" s="654"/>
      <c r="P20" s="654"/>
      <c r="Q20" s="654"/>
      <c r="R20" s="654"/>
      <c r="S20" s="654"/>
      <c r="T20" s="654"/>
      <c r="U20" s="654"/>
      <c r="V20" s="654"/>
      <c r="W20" s="654"/>
      <c r="X20" s="654"/>
      <c r="Y20" s="654"/>
      <c r="Z20" s="654"/>
      <c r="AA20" s="654"/>
      <c r="AB20" s="654"/>
      <c r="AC20" s="654"/>
      <c r="AD20" s="654"/>
    </row>
    <row r="21" spans="1:30" ht="16.5" customHeight="1">
      <c r="A21" s="126"/>
      <c r="B21" s="653" t="s">
        <v>20</v>
      </c>
      <c r="C21" s="653"/>
      <c r="D21" s="653"/>
      <c r="E21" s="653"/>
      <c r="F21" s="653"/>
      <c r="G21" s="653"/>
      <c r="H21" s="653"/>
      <c r="I21" s="653"/>
      <c r="J21" s="653"/>
      <c r="K21" s="653"/>
      <c r="L21" s="654"/>
      <c r="M21" s="654"/>
      <c r="N21" s="654"/>
      <c r="O21" s="654"/>
      <c r="P21" s="654"/>
      <c r="Q21" s="654"/>
      <c r="R21" s="654"/>
      <c r="S21" s="654"/>
      <c r="T21" s="654"/>
      <c r="U21" s="654"/>
      <c r="V21" s="654"/>
      <c r="W21" s="654"/>
      <c r="X21" s="654"/>
      <c r="Y21" s="654"/>
      <c r="Z21" s="654"/>
      <c r="AA21" s="654"/>
      <c r="AB21" s="654"/>
      <c r="AC21" s="654"/>
      <c r="AD21" s="654"/>
    </row>
    <row r="22" spans="1:30" ht="16.5" customHeight="1">
      <c r="A22" s="128"/>
      <c r="B22" s="655"/>
      <c r="C22" s="655"/>
      <c r="D22" s="655"/>
      <c r="E22" s="655"/>
      <c r="F22" s="655"/>
      <c r="G22" s="655"/>
      <c r="H22" s="655"/>
      <c r="I22" s="655"/>
      <c r="J22" s="655"/>
      <c r="K22" s="655"/>
      <c r="L22" s="654"/>
      <c r="M22" s="654"/>
      <c r="N22" s="654"/>
      <c r="O22" s="654"/>
      <c r="P22" s="654"/>
      <c r="Q22" s="654"/>
      <c r="R22" s="654"/>
      <c r="S22" s="654"/>
      <c r="T22" s="654"/>
      <c r="U22" s="654"/>
      <c r="V22" s="654"/>
      <c r="W22" s="654"/>
      <c r="X22" s="654"/>
      <c r="Y22" s="654"/>
      <c r="Z22" s="654"/>
      <c r="AA22" s="654"/>
      <c r="AB22" s="654"/>
      <c r="AC22" s="654"/>
      <c r="AD22" s="654"/>
    </row>
    <row r="23" spans="1:30" ht="16.5" customHeight="1">
      <c r="A23" s="128"/>
      <c r="B23" s="128" t="s">
        <v>23</v>
      </c>
      <c r="C23" s="128"/>
      <c r="D23" s="128"/>
      <c r="E23" s="128"/>
      <c r="F23" s="128"/>
      <c r="G23" s="128"/>
      <c r="H23" s="128"/>
      <c r="I23" s="128"/>
      <c r="J23" s="128"/>
      <c r="K23" s="128"/>
      <c r="L23" s="128"/>
      <c r="M23" s="128"/>
      <c r="N23" s="131"/>
      <c r="O23" s="126"/>
      <c r="P23" s="126"/>
      <c r="Q23" s="126"/>
      <c r="R23" s="126"/>
      <c r="S23" s="126"/>
      <c r="T23" s="132"/>
      <c r="U23" s="126"/>
      <c r="V23" s="126"/>
      <c r="W23" s="126"/>
      <c r="X23" s="132"/>
      <c r="Y23" s="133"/>
      <c r="Z23" s="133"/>
      <c r="AA23" s="133"/>
      <c r="AB23" s="132"/>
      <c r="AC23" s="126"/>
      <c r="AD23" s="126"/>
    </row>
    <row r="24" spans="1:30" ht="16.5" customHeight="1">
      <c r="A24" s="128"/>
      <c r="B24" s="128"/>
      <c r="C24" s="244" t="s">
        <v>24</v>
      </c>
      <c r="D24" s="657" t="s">
        <v>25</v>
      </c>
      <c r="E24" s="657"/>
      <c r="F24" s="657"/>
      <c r="G24" s="657"/>
      <c r="H24" s="657"/>
      <c r="I24" s="244" t="s">
        <v>24</v>
      </c>
      <c r="J24" s="655" t="s">
        <v>26</v>
      </c>
      <c r="K24" s="655"/>
      <c r="L24" s="655"/>
      <c r="M24" s="655"/>
      <c r="N24" s="655"/>
      <c r="O24" s="244" t="s">
        <v>24</v>
      </c>
      <c r="P24" s="655" t="s">
        <v>27</v>
      </c>
      <c r="Q24" s="655"/>
      <c r="R24" s="655"/>
      <c r="S24" s="655"/>
      <c r="T24" s="655"/>
      <c r="U24" s="244" t="s">
        <v>24</v>
      </c>
      <c r="V24" s="655" t="s">
        <v>28</v>
      </c>
      <c r="W24" s="655"/>
      <c r="X24" s="655"/>
      <c r="Y24" s="655"/>
      <c r="Z24" s="655"/>
      <c r="AA24" s="244" t="s">
        <v>24</v>
      </c>
      <c r="AB24" s="658" t="s">
        <v>29</v>
      </c>
      <c r="AC24" s="658"/>
      <c r="AD24" s="658"/>
    </row>
    <row r="25" spans="1:30" ht="9.9499999999999993" customHeight="1">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row>
    <row r="26" spans="1:30" ht="16.5" customHeight="1">
      <c r="A26" s="652" t="s">
        <v>30</v>
      </c>
      <c r="B26" s="652"/>
      <c r="C26" s="652"/>
      <c r="D26" s="652"/>
      <c r="E26" s="652"/>
      <c r="F26" s="652"/>
      <c r="G26" s="652"/>
      <c r="H26" s="652"/>
      <c r="I26" s="652"/>
      <c r="J26" s="652"/>
      <c r="K26" s="652"/>
      <c r="L26" s="652"/>
      <c r="M26" s="652"/>
      <c r="N26" s="652"/>
      <c r="O26" s="652"/>
      <c r="P26" s="652"/>
      <c r="Q26" s="652"/>
      <c r="R26" s="652"/>
      <c r="S26" s="652"/>
      <c r="T26" s="652"/>
      <c r="U26" s="652"/>
      <c r="V26" s="652"/>
      <c r="W26" s="652"/>
      <c r="X26" s="652"/>
      <c r="Y26" s="652"/>
      <c r="Z26" s="652"/>
      <c r="AA26" s="652"/>
      <c r="AB26" s="652"/>
      <c r="AC26" s="652"/>
      <c r="AD26" s="652"/>
    </row>
    <row r="27" spans="1:30" ht="16.5" customHeight="1">
      <c r="A27" s="128"/>
      <c r="B27" s="655" t="s">
        <v>31</v>
      </c>
      <c r="C27" s="655"/>
      <c r="D27" s="655"/>
      <c r="E27" s="655"/>
      <c r="F27" s="655"/>
      <c r="G27" s="136" t="s">
        <v>32</v>
      </c>
      <c r="H27" s="659"/>
      <c r="I27" s="659"/>
      <c r="J27" s="659"/>
      <c r="K27" s="136" t="s">
        <v>33</v>
      </c>
      <c r="L27" s="655" t="s">
        <v>34</v>
      </c>
      <c r="M27" s="655"/>
      <c r="N27" s="655"/>
      <c r="O27" s="136" t="s">
        <v>32</v>
      </c>
      <c r="P27" s="660"/>
      <c r="Q27" s="660"/>
      <c r="R27" s="660"/>
      <c r="S27" s="660"/>
      <c r="T27" s="136" t="s">
        <v>35</v>
      </c>
      <c r="U27" s="655" t="s">
        <v>36</v>
      </c>
      <c r="V27" s="655"/>
      <c r="W27" s="656"/>
      <c r="X27" s="656"/>
      <c r="Y27" s="656"/>
      <c r="Z27" s="656"/>
      <c r="AA27" s="656"/>
      <c r="AB27" s="656"/>
      <c r="AC27" s="128" t="s">
        <v>37</v>
      </c>
      <c r="AD27" s="128"/>
    </row>
    <row r="28" spans="1:30" ht="16.5" customHeight="1">
      <c r="A28" s="126"/>
      <c r="B28" s="653" t="s">
        <v>17</v>
      </c>
      <c r="C28" s="653"/>
      <c r="D28" s="653"/>
      <c r="E28" s="653"/>
      <c r="F28" s="653"/>
      <c r="G28" s="653"/>
      <c r="H28" s="653"/>
      <c r="I28" s="653"/>
      <c r="J28" s="653"/>
      <c r="K28" s="653"/>
      <c r="L28" s="654"/>
      <c r="M28" s="654"/>
      <c r="N28" s="654"/>
      <c r="O28" s="654"/>
      <c r="P28" s="654"/>
      <c r="Q28" s="654"/>
      <c r="R28" s="654"/>
      <c r="S28" s="654"/>
      <c r="T28" s="654"/>
      <c r="U28" s="654"/>
      <c r="V28" s="654"/>
      <c r="W28" s="654"/>
      <c r="X28" s="654"/>
      <c r="Y28" s="654"/>
      <c r="Z28" s="654"/>
      <c r="AA28" s="654"/>
      <c r="AB28" s="654"/>
      <c r="AC28" s="654"/>
      <c r="AD28" s="654"/>
    </row>
    <row r="29" spans="1:30" ht="16.5" customHeight="1">
      <c r="A29" s="126"/>
      <c r="B29" s="653" t="s">
        <v>18</v>
      </c>
      <c r="C29" s="653"/>
      <c r="D29" s="653"/>
      <c r="E29" s="653"/>
      <c r="F29" s="653"/>
      <c r="G29" s="653"/>
      <c r="H29" s="653"/>
      <c r="I29" s="653"/>
      <c r="J29" s="653"/>
      <c r="K29" s="653"/>
      <c r="L29" s="654"/>
      <c r="M29" s="654"/>
      <c r="N29" s="654"/>
      <c r="O29" s="654"/>
      <c r="P29" s="654"/>
      <c r="Q29" s="654"/>
      <c r="R29" s="654"/>
      <c r="S29" s="654"/>
      <c r="T29" s="654"/>
      <c r="U29" s="654"/>
      <c r="V29" s="654"/>
      <c r="W29" s="654"/>
      <c r="X29" s="654"/>
      <c r="Y29" s="654"/>
      <c r="Z29" s="654"/>
      <c r="AA29" s="654"/>
      <c r="AB29" s="654"/>
      <c r="AC29" s="654"/>
      <c r="AD29" s="654"/>
    </row>
    <row r="30" spans="1:30" ht="16.5" customHeight="1">
      <c r="A30" s="126"/>
      <c r="B30" s="126"/>
      <c r="C30" s="126"/>
      <c r="D30" s="126"/>
      <c r="E30" s="126"/>
      <c r="F30" s="126"/>
      <c r="G30" s="126"/>
      <c r="H30" s="126"/>
      <c r="I30" s="126"/>
      <c r="J30" s="126"/>
      <c r="K30" s="126"/>
      <c r="L30" s="654"/>
      <c r="M30" s="654"/>
      <c r="N30" s="654"/>
      <c r="O30" s="654"/>
      <c r="P30" s="654"/>
      <c r="Q30" s="654"/>
      <c r="R30" s="654"/>
      <c r="S30" s="654"/>
      <c r="T30" s="654"/>
      <c r="U30" s="654"/>
      <c r="V30" s="654"/>
      <c r="W30" s="654"/>
      <c r="X30" s="654"/>
      <c r="Y30" s="654"/>
      <c r="Z30" s="654"/>
      <c r="AA30" s="654"/>
      <c r="AB30" s="654"/>
      <c r="AC30" s="654"/>
      <c r="AD30" s="654"/>
    </row>
    <row r="31" spans="1:30" ht="16.5" customHeight="1">
      <c r="A31" s="126"/>
      <c r="B31" s="653" t="s">
        <v>20</v>
      </c>
      <c r="C31" s="653"/>
      <c r="D31" s="653"/>
      <c r="E31" s="653"/>
      <c r="F31" s="653"/>
      <c r="G31" s="653"/>
      <c r="H31" s="653"/>
      <c r="I31" s="653"/>
      <c r="J31" s="653"/>
      <c r="K31" s="653"/>
      <c r="L31" s="654"/>
      <c r="M31" s="654"/>
      <c r="N31" s="654"/>
      <c r="O31" s="654"/>
      <c r="P31" s="654"/>
      <c r="Q31" s="654"/>
      <c r="R31" s="654"/>
      <c r="S31" s="654"/>
      <c r="T31" s="654"/>
      <c r="U31" s="654"/>
      <c r="V31" s="654"/>
      <c r="W31" s="654"/>
      <c r="X31" s="654"/>
      <c r="Y31" s="654"/>
      <c r="Z31" s="654"/>
      <c r="AA31" s="654"/>
      <c r="AB31" s="654"/>
      <c r="AC31" s="654"/>
      <c r="AD31" s="654"/>
    </row>
    <row r="32" spans="1:30" ht="16.5" customHeight="1">
      <c r="A32" s="128"/>
      <c r="B32" s="655"/>
      <c r="C32" s="655"/>
      <c r="D32" s="655"/>
      <c r="E32" s="655"/>
      <c r="F32" s="655"/>
      <c r="G32" s="655"/>
      <c r="H32" s="655"/>
      <c r="I32" s="655"/>
      <c r="J32" s="655"/>
      <c r="K32" s="655"/>
      <c r="L32" s="654"/>
      <c r="M32" s="654"/>
      <c r="N32" s="654"/>
      <c r="O32" s="654"/>
      <c r="P32" s="654"/>
      <c r="Q32" s="654"/>
      <c r="R32" s="654"/>
      <c r="S32" s="654"/>
      <c r="T32" s="654"/>
      <c r="U32" s="654"/>
      <c r="V32" s="654"/>
      <c r="W32" s="654"/>
      <c r="X32" s="654"/>
      <c r="Y32" s="654"/>
      <c r="Z32" s="654"/>
      <c r="AA32" s="654"/>
      <c r="AB32" s="654"/>
      <c r="AC32" s="654"/>
      <c r="AD32" s="654"/>
    </row>
    <row r="33" spans="1:30" ht="9.9499999999999993" customHeight="1">
      <c r="A33" s="128"/>
      <c r="B33" s="135"/>
      <c r="C33" s="135"/>
      <c r="D33" s="135"/>
      <c r="E33" s="135"/>
      <c r="F33" s="135"/>
      <c r="G33" s="135"/>
      <c r="H33" s="135"/>
      <c r="I33" s="135"/>
      <c r="J33" s="135"/>
      <c r="K33" s="135"/>
      <c r="L33" s="135"/>
      <c r="M33" s="135"/>
      <c r="N33" s="135"/>
      <c r="O33" s="135"/>
      <c r="P33" s="135"/>
      <c r="Q33" s="135"/>
      <c r="R33" s="135"/>
      <c r="S33" s="135"/>
      <c r="T33" s="136"/>
      <c r="U33" s="136"/>
      <c r="V33" s="136"/>
      <c r="W33" s="136"/>
      <c r="X33" s="136"/>
      <c r="Y33" s="136"/>
      <c r="Z33" s="136"/>
      <c r="AA33" s="136"/>
      <c r="AB33" s="136"/>
      <c r="AC33" s="136"/>
      <c r="AD33" s="136"/>
    </row>
    <row r="34" spans="1:30" ht="16.5" customHeight="1">
      <c r="A34" s="652" t="s">
        <v>479</v>
      </c>
      <c r="B34" s="652"/>
      <c r="C34" s="652"/>
      <c r="D34" s="652"/>
      <c r="E34" s="652"/>
      <c r="F34" s="652"/>
      <c r="G34" s="652"/>
      <c r="H34" s="652"/>
      <c r="I34" s="652"/>
      <c r="J34" s="652"/>
      <c r="K34" s="652"/>
      <c r="L34" s="652"/>
      <c r="M34" s="652"/>
      <c r="N34" s="652"/>
      <c r="O34" s="652"/>
      <c r="P34" s="652"/>
      <c r="Q34" s="652"/>
      <c r="R34" s="652"/>
      <c r="S34" s="652"/>
      <c r="T34" s="652"/>
      <c r="U34" s="652"/>
      <c r="V34" s="652"/>
      <c r="W34" s="652"/>
      <c r="X34" s="652"/>
      <c r="Y34" s="652"/>
      <c r="Z34" s="652"/>
      <c r="AA34" s="652"/>
      <c r="AB34" s="652"/>
      <c r="AC34" s="652"/>
      <c r="AD34" s="652"/>
    </row>
    <row r="35" spans="1:30" ht="16.5" customHeight="1">
      <c r="A35" s="137"/>
      <c r="B35" s="650"/>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c r="AD35" s="650"/>
    </row>
    <row r="36" spans="1:30" ht="16.5" customHeight="1">
      <c r="A36" s="131"/>
      <c r="B36" s="650"/>
      <c r="C36" s="650"/>
      <c r="D36" s="650"/>
      <c r="E36" s="650"/>
      <c r="F36" s="650"/>
      <c r="G36" s="650"/>
      <c r="H36" s="650"/>
      <c r="I36" s="650"/>
      <c r="J36" s="650"/>
      <c r="K36" s="650"/>
      <c r="L36" s="650"/>
      <c r="M36" s="650"/>
      <c r="N36" s="650"/>
      <c r="O36" s="650"/>
      <c r="P36" s="650"/>
      <c r="Q36" s="650"/>
      <c r="R36" s="650"/>
      <c r="S36" s="650"/>
      <c r="T36" s="650"/>
      <c r="U36" s="650"/>
      <c r="V36" s="650"/>
      <c r="W36" s="650"/>
      <c r="X36" s="650"/>
      <c r="Y36" s="650"/>
      <c r="Z36" s="650"/>
      <c r="AA36" s="650"/>
      <c r="AB36" s="650"/>
      <c r="AC36" s="650"/>
      <c r="AD36" s="650"/>
    </row>
    <row r="37" spans="1:30">
      <c r="A37" s="135"/>
      <c r="B37" s="650"/>
      <c r="C37" s="650"/>
      <c r="D37" s="650"/>
      <c r="E37" s="650"/>
      <c r="F37" s="650"/>
      <c r="G37" s="650"/>
      <c r="H37" s="650"/>
      <c r="I37" s="650"/>
      <c r="J37" s="650"/>
      <c r="K37" s="650"/>
      <c r="L37" s="650"/>
      <c r="M37" s="650"/>
      <c r="N37" s="650"/>
      <c r="O37" s="650"/>
      <c r="P37" s="650"/>
      <c r="Q37" s="650"/>
      <c r="R37" s="650"/>
      <c r="S37" s="650"/>
      <c r="T37" s="650"/>
      <c r="U37" s="650"/>
      <c r="V37" s="650"/>
      <c r="W37" s="650"/>
      <c r="X37" s="650"/>
      <c r="Y37" s="650"/>
      <c r="Z37" s="650"/>
      <c r="AA37" s="650"/>
      <c r="AB37" s="650"/>
      <c r="AC37" s="650"/>
      <c r="AD37" s="650"/>
    </row>
    <row r="38" spans="1:30">
      <c r="A38" s="247"/>
      <c r="B38" s="651"/>
      <c r="C38" s="651"/>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row>
  </sheetData>
  <mergeCells count="58">
    <mergeCell ref="B5:K5"/>
    <mergeCell ref="L5:AD5"/>
    <mergeCell ref="A1:AD1"/>
    <mergeCell ref="A2:K2"/>
    <mergeCell ref="A3:AD3"/>
    <mergeCell ref="B4:K4"/>
    <mergeCell ref="L4:AD4"/>
    <mergeCell ref="A10:AD10"/>
    <mergeCell ref="B11:K11"/>
    <mergeCell ref="L11:AD11"/>
    <mergeCell ref="B12:K12"/>
    <mergeCell ref="L12:AD12"/>
    <mergeCell ref="L6:AD6"/>
    <mergeCell ref="B7:K7"/>
    <mergeCell ref="L7:AD7"/>
    <mergeCell ref="B8:K8"/>
    <mergeCell ref="L8:AD8"/>
    <mergeCell ref="B18:K18"/>
    <mergeCell ref="L18:AD18"/>
    <mergeCell ref="B19:K19"/>
    <mergeCell ref="L19:AD19"/>
    <mergeCell ref="L13:AD13"/>
    <mergeCell ref="B14:K14"/>
    <mergeCell ref="L14:AD14"/>
    <mergeCell ref="B15:K15"/>
    <mergeCell ref="L15:AD15"/>
    <mergeCell ref="A17:AD17"/>
    <mergeCell ref="B21:K21"/>
    <mergeCell ref="L21:AD21"/>
    <mergeCell ref="B22:K22"/>
    <mergeCell ref="L22:AD22"/>
    <mergeCell ref="L20:AD20"/>
    <mergeCell ref="A26:AD26"/>
    <mergeCell ref="B27:F27"/>
    <mergeCell ref="H27:J27"/>
    <mergeCell ref="L27:N27"/>
    <mergeCell ref="P27:S27"/>
    <mergeCell ref="U27:V27"/>
    <mergeCell ref="D24:H24"/>
    <mergeCell ref="J24:N24"/>
    <mergeCell ref="P24:T24"/>
    <mergeCell ref="V24:Z24"/>
    <mergeCell ref="AB24:AD24"/>
    <mergeCell ref="B31:K31"/>
    <mergeCell ref="L31:AD31"/>
    <mergeCell ref="B32:K32"/>
    <mergeCell ref="L32:AD32"/>
    <mergeCell ref="W27:AB27"/>
    <mergeCell ref="B28:K28"/>
    <mergeCell ref="L28:AD28"/>
    <mergeCell ref="B29:K29"/>
    <mergeCell ref="L29:AD29"/>
    <mergeCell ref="L30:AD30"/>
    <mergeCell ref="B37:AD37"/>
    <mergeCell ref="B38:AD38"/>
    <mergeCell ref="B36:AD36"/>
    <mergeCell ref="A34:AD34"/>
    <mergeCell ref="B35:AD35"/>
  </mergeCells>
  <phoneticPr fontId="1"/>
  <dataValidations count="3">
    <dataValidation type="list" allowBlank="1" showInputMessage="1" showErrorMessage="1" sqref="H27:J27" xr:uid="{27E8FF39-2857-484C-B446-B04EE546D3D7}">
      <formula1>"一級,二級,木造"</formula1>
    </dataValidation>
    <dataValidation type="list" allowBlank="1" showInputMessage="1" showErrorMessage="1" sqref="O24 I24 U24 C24 AA24" xr:uid="{39B519F7-F27E-417F-96B9-BB408FCBED86}">
      <formula1>"□,■"</formula1>
    </dataValidation>
    <dataValidation type="list" allowBlank="1" showInputMessage="1" sqref="P27:S27" xr:uid="{27C4612A-262E-4082-A8B8-9368469C7C7A}">
      <formula1>$D$39:$D$86</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E050-A080-4627-81F0-149739B853B7}">
  <sheetPr codeName="Sheet8"/>
  <dimension ref="A1:AD83"/>
  <sheetViews>
    <sheetView view="pageBreakPreview" zoomScaleNormal="100" zoomScaleSheetLayoutView="100" workbookViewId="0">
      <selection activeCell="J4" sqref="J4:AD4"/>
    </sheetView>
  </sheetViews>
  <sheetFormatPr defaultRowHeight="18.75"/>
  <cols>
    <col min="1" max="30" width="2.625" customWidth="1"/>
  </cols>
  <sheetData>
    <row r="1" spans="1:30">
      <c r="A1" s="662" t="s">
        <v>38</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63" t="s">
        <v>39</v>
      </c>
      <c r="B3" s="663"/>
      <c r="C3" s="663"/>
      <c r="D3" s="663"/>
      <c r="E3" s="663"/>
      <c r="F3" s="663"/>
      <c r="G3" s="663"/>
      <c r="H3" s="663"/>
      <c r="I3" s="663"/>
      <c r="J3" s="128"/>
      <c r="K3" s="128"/>
      <c r="L3" s="128"/>
      <c r="M3" s="128"/>
      <c r="N3" s="128"/>
      <c r="O3" s="128"/>
      <c r="P3" s="128"/>
      <c r="Q3" s="128"/>
      <c r="R3" s="128"/>
      <c r="S3" s="128"/>
      <c r="T3" s="128"/>
      <c r="U3" s="128"/>
      <c r="V3" s="128"/>
      <c r="W3" s="128"/>
      <c r="X3" s="128"/>
      <c r="Y3" s="128"/>
      <c r="Z3" s="128"/>
      <c r="AA3" s="128"/>
      <c r="AB3" s="128"/>
      <c r="AC3" s="128"/>
      <c r="AD3" s="128"/>
    </row>
    <row r="4" spans="1:30">
      <c r="A4" s="675" t="s">
        <v>358</v>
      </c>
      <c r="B4" s="675"/>
      <c r="C4" s="675"/>
      <c r="D4" s="675"/>
      <c r="E4" s="675"/>
      <c r="F4" s="675"/>
      <c r="G4" s="675"/>
      <c r="H4" s="675"/>
      <c r="I4" s="675"/>
      <c r="J4" s="684"/>
      <c r="K4" s="684"/>
      <c r="L4" s="684"/>
      <c r="M4" s="684"/>
      <c r="N4" s="684"/>
      <c r="O4" s="684"/>
      <c r="P4" s="684"/>
      <c r="Q4" s="684"/>
      <c r="R4" s="684"/>
      <c r="S4" s="684"/>
      <c r="T4" s="684"/>
      <c r="U4" s="684"/>
      <c r="V4" s="684"/>
      <c r="W4" s="684"/>
      <c r="X4" s="684"/>
      <c r="Y4" s="684"/>
      <c r="Z4" s="684"/>
      <c r="AA4" s="684"/>
      <c r="AB4" s="684"/>
      <c r="AC4" s="684"/>
      <c r="AD4" s="684"/>
    </row>
    <row r="5" spans="1:30">
      <c r="A5" s="652" t="s">
        <v>360</v>
      </c>
      <c r="B5" s="652"/>
      <c r="C5" s="652"/>
      <c r="D5" s="652"/>
      <c r="E5" s="652"/>
      <c r="F5" s="652"/>
      <c r="G5" s="652"/>
      <c r="H5" s="652"/>
      <c r="I5" s="652"/>
      <c r="J5" s="685"/>
      <c r="K5" s="685"/>
      <c r="L5" s="685"/>
      <c r="M5" s="685"/>
      <c r="N5" s="685"/>
      <c r="O5" s="685"/>
      <c r="P5" s="685"/>
      <c r="Q5" s="685"/>
      <c r="R5" s="685"/>
      <c r="S5" s="685"/>
      <c r="T5" s="685"/>
      <c r="U5" s="685"/>
      <c r="V5" s="685"/>
      <c r="W5" s="685"/>
      <c r="X5" s="685"/>
      <c r="Y5" s="685"/>
      <c r="Z5" s="685"/>
      <c r="AA5" s="685"/>
      <c r="AB5" s="685"/>
      <c r="AC5" s="685"/>
      <c r="AD5" s="685"/>
    </row>
    <row r="6" spans="1:30">
      <c r="A6" s="159"/>
      <c r="B6" s="246" t="s">
        <v>359</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row>
    <row r="7" spans="1:30">
      <c r="A7" s="655" t="s">
        <v>361</v>
      </c>
      <c r="B7" s="655"/>
      <c r="C7" s="655"/>
      <c r="D7" s="655"/>
      <c r="E7" s="655"/>
      <c r="F7" s="655"/>
      <c r="G7" s="655"/>
      <c r="H7" s="655"/>
      <c r="I7" s="655"/>
      <c r="J7" s="681"/>
      <c r="K7" s="681"/>
      <c r="L7" s="681"/>
      <c r="M7" s="681"/>
      <c r="N7" s="681"/>
      <c r="O7" s="681"/>
      <c r="P7" s="681"/>
      <c r="Q7" s="681"/>
      <c r="R7" s="681"/>
      <c r="S7" s="681"/>
      <c r="T7" s="681"/>
      <c r="U7" s="681"/>
      <c r="V7" s="681"/>
      <c r="W7" s="681"/>
      <c r="X7" s="681"/>
      <c r="Y7" s="681"/>
      <c r="Z7" s="681"/>
      <c r="AA7" s="681"/>
      <c r="AB7" s="681"/>
      <c r="AC7" s="681"/>
      <c r="AD7" s="681"/>
    </row>
    <row r="8" spans="1:30">
      <c r="A8" s="138"/>
      <c r="B8" s="138"/>
      <c r="C8" s="138"/>
      <c r="D8" s="138"/>
      <c r="E8" s="138"/>
      <c r="F8" s="138"/>
      <c r="G8" s="138"/>
      <c r="H8" s="138"/>
      <c r="I8" s="138"/>
      <c r="J8" s="682"/>
      <c r="K8" s="682"/>
      <c r="L8" s="682"/>
      <c r="M8" s="682"/>
      <c r="N8" s="682"/>
      <c r="O8" s="682"/>
      <c r="P8" s="682"/>
      <c r="Q8" s="682"/>
      <c r="R8" s="682"/>
      <c r="S8" s="682"/>
      <c r="T8" s="682"/>
      <c r="U8" s="682"/>
      <c r="V8" s="682"/>
      <c r="W8" s="682"/>
      <c r="X8" s="682"/>
      <c r="Y8" s="682"/>
      <c r="Z8" s="682"/>
      <c r="AA8" s="682"/>
      <c r="AB8" s="682"/>
      <c r="AC8" s="682"/>
      <c r="AD8" s="682"/>
    </row>
    <row r="9" spans="1:30">
      <c r="A9" s="675" t="s">
        <v>362</v>
      </c>
      <c r="B9" s="675"/>
      <c r="C9" s="675"/>
      <c r="D9" s="675"/>
      <c r="E9" s="675"/>
      <c r="F9" s="675"/>
      <c r="G9" s="675"/>
      <c r="H9" s="675"/>
      <c r="I9" s="675"/>
      <c r="J9" s="675"/>
      <c r="K9" s="143" t="s">
        <v>32</v>
      </c>
      <c r="L9" s="683"/>
      <c r="M9" s="683"/>
      <c r="N9" s="675" t="s">
        <v>42</v>
      </c>
      <c r="O9" s="675"/>
      <c r="P9" s="675"/>
      <c r="Q9" s="675"/>
      <c r="R9" s="141"/>
      <c r="S9" s="141"/>
      <c r="T9" s="142"/>
      <c r="U9" s="142"/>
      <c r="V9" s="141"/>
      <c r="W9" s="141"/>
      <c r="X9" s="141"/>
      <c r="Y9" s="141"/>
      <c r="Z9" s="141"/>
      <c r="AA9" s="141"/>
      <c r="AB9" s="141"/>
      <c r="AC9" s="141"/>
      <c r="AD9" s="141"/>
    </row>
    <row r="10" spans="1:30">
      <c r="A10" s="676" t="s">
        <v>363</v>
      </c>
      <c r="B10" s="676"/>
      <c r="C10" s="676"/>
      <c r="D10" s="676"/>
      <c r="E10" s="676"/>
      <c r="F10" s="676"/>
      <c r="G10" s="676"/>
      <c r="H10" s="676"/>
      <c r="I10" s="676"/>
      <c r="J10" s="677"/>
      <c r="K10" s="677"/>
      <c r="L10" s="677"/>
      <c r="M10" s="677"/>
      <c r="N10" s="677"/>
      <c r="O10" s="677"/>
      <c r="P10" s="677"/>
      <c r="Q10" s="677"/>
      <c r="R10" s="677"/>
      <c r="S10" s="678" t="s">
        <v>55</v>
      </c>
      <c r="T10" s="678"/>
      <c r="U10" s="678"/>
      <c r="V10" s="677"/>
      <c r="W10" s="677"/>
      <c r="X10" s="677"/>
      <c r="Y10" s="677"/>
      <c r="Z10" s="677"/>
      <c r="AA10" s="677"/>
      <c r="AB10" s="677"/>
      <c r="AC10" s="677"/>
      <c r="AD10" s="677"/>
    </row>
    <row r="11" spans="1:30">
      <c r="A11" s="676" t="s">
        <v>50</v>
      </c>
      <c r="B11" s="676"/>
      <c r="C11" s="676"/>
      <c r="D11" s="676"/>
      <c r="E11" s="676"/>
      <c r="F11" s="676"/>
      <c r="G11" s="676"/>
      <c r="H11" s="676"/>
      <c r="I11" s="676"/>
      <c r="J11" s="676" t="s">
        <v>51</v>
      </c>
      <c r="K11" s="676"/>
      <c r="L11" s="676"/>
      <c r="M11" s="679"/>
      <c r="N11" s="679"/>
      <c r="O11" s="679"/>
      <c r="P11" s="141" t="s">
        <v>52</v>
      </c>
      <c r="Q11" s="678" t="s">
        <v>53</v>
      </c>
      <c r="R11" s="678"/>
      <c r="S11" s="678"/>
      <c r="T11" s="678"/>
      <c r="U11" s="679"/>
      <c r="V11" s="679"/>
      <c r="W11" s="679"/>
      <c r="X11" s="141" t="s">
        <v>52</v>
      </c>
      <c r="Y11" s="145"/>
      <c r="Z11" s="145"/>
      <c r="AA11" s="142"/>
      <c r="AB11" s="145"/>
      <c r="AC11" s="141"/>
      <c r="AD11" s="141"/>
    </row>
    <row r="12" spans="1:30">
      <c r="A12" s="676" t="s">
        <v>56</v>
      </c>
      <c r="B12" s="676"/>
      <c r="C12" s="676"/>
      <c r="D12" s="676"/>
      <c r="E12" s="676"/>
      <c r="F12" s="676"/>
      <c r="G12" s="676"/>
      <c r="H12" s="676"/>
      <c r="I12" s="676"/>
      <c r="J12" s="680"/>
      <c r="K12" s="680"/>
      <c r="L12" s="680"/>
      <c r="M12" s="680"/>
      <c r="N12" s="680"/>
      <c r="O12" s="680"/>
      <c r="P12" s="680"/>
      <c r="Q12" s="141" t="s">
        <v>57</v>
      </c>
      <c r="R12" s="142"/>
      <c r="S12" s="142"/>
      <c r="T12" s="141"/>
      <c r="U12" s="141"/>
      <c r="V12" s="141"/>
      <c r="W12" s="141"/>
      <c r="X12" s="141"/>
      <c r="Y12" s="141"/>
      <c r="Z12" s="141"/>
      <c r="AA12" s="141"/>
      <c r="AB12" s="141"/>
      <c r="AC12" s="141"/>
      <c r="AD12" s="141"/>
    </row>
    <row r="13" spans="1:30">
      <c r="A13" s="655" t="s">
        <v>364</v>
      </c>
      <c r="B13" s="655"/>
      <c r="C13" s="655"/>
      <c r="D13" s="655"/>
      <c r="E13" s="655"/>
      <c r="F13" s="655"/>
      <c r="G13" s="655"/>
      <c r="H13" s="655"/>
      <c r="I13" s="655"/>
      <c r="J13" s="244" t="s">
        <v>44</v>
      </c>
      <c r="K13" s="655" t="s">
        <v>45</v>
      </c>
      <c r="L13" s="655"/>
      <c r="M13" s="655"/>
      <c r="N13" s="655"/>
      <c r="O13" s="655"/>
      <c r="P13" s="655"/>
      <c r="Q13" s="655"/>
      <c r="R13" s="132"/>
      <c r="S13" s="244" t="s">
        <v>44</v>
      </c>
      <c r="T13" s="655" t="s">
        <v>46</v>
      </c>
      <c r="U13" s="655"/>
      <c r="V13" s="655"/>
      <c r="W13" s="655"/>
      <c r="X13" s="655"/>
      <c r="Y13" s="655"/>
      <c r="Z13" s="128"/>
      <c r="AA13" s="128"/>
      <c r="AB13" s="128"/>
      <c r="AC13" s="128"/>
      <c r="AD13" s="128"/>
    </row>
    <row r="14" spans="1:30">
      <c r="A14" s="138"/>
      <c r="B14" s="145"/>
      <c r="C14" s="145"/>
      <c r="D14" s="145"/>
      <c r="E14" s="145"/>
      <c r="F14" s="145"/>
      <c r="G14" s="145"/>
      <c r="H14" s="145"/>
      <c r="I14" s="145"/>
      <c r="J14" s="245" t="s">
        <v>44</v>
      </c>
      <c r="K14" s="675" t="s">
        <v>47</v>
      </c>
      <c r="L14" s="675"/>
      <c r="M14" s="675"/>
      <c r="N14" s="675"/>
      <c r="O14" s="675"/>
      <c r="P14" s="675"/>
      <c r="Q14" s="675"/>
      <c r="R14" s="146"/>
      <c r="S14" s="245" t="s">
        <v>44</v>
      </c>
      <c r="T14" s="675" t="s">
        <v>48</v>
      </c>
      <c r="U14" s="675"/>
      <c r="V14" s="675"/>
      <c r="W14" s="675"/>
      <c r="X14" s="675"/>
      <c r="Y14" s="675"/>
      <c r="Z14" s="141"/>
      <c r="AA14" s="141"/>
      <c r="AB14" s="141"/>
      <c r="AC14" s="141"/>
      <c r="AD14" s="141"/>
    </row>
    <row r="15" spans="1:30">
      <c r="A15" s="153" t="s">
        <v>365</v>
      </c>
      <c r="B15" s="153"/>
      <c r="C15" s="153"/>
      <c r="D15" s="153"/>
      <c r="E15" s="153"/>
      <c r="F15" s="153"/>
      <c r="G15" s="153"/>
      <c r="H15" s="153"/>
      <c r="I15" s="153"/>
      <c r="J15" s="153"/>
      <c r="K15" s="153"/>
      <c r="L15" s="153"/>
      <c r="M15" s="153"/>
      <c r="N15" s="153"/>
      <c r="O15" s="153"/>
      <c r="P15" s="153"/>
      <c r="Q15" s="153"/>
      <c r="R15" s="153"/>
      <c r="S15" s="153"/>
      <c r="T15" s="674"/>
      <c r="U15" s="674"/>
      <c r="V15" s="674"/>
      <c r="W15" s="141" t="s">
        <v>2</v>
      </c>
      <c r="X15" s="665"/>
      <c r="Y15" s="665"/>
      <c r="Z15" s="141" t="s">
        <v>59</v>
      </c>
      <c r="AA15" s="665"/>
      <c r="AB15" s="665"/>
      <c r="AC15" s="672" t="s">
        <v>480</v>
      </c>
      <c r="AD15" s="672"/>
    </row>
    <row r="16" spans="1:30">
      <c r="A16" s="153" t="s">
        <v>366</v>
      </c>
      <c r="B16" s="153"/>
      <c r="C16" s="153"/>
      <c r="D16" s="153"/>
      <c r="E16" s="153"/>
      <c r="F16" s="153"/>
      <c r="G16" s="153"/>
      <c r="H16" s="153"/>
      <c r="I16" s="153"/>
      <c r="J16" s="153"/>
      <c r="K16" s="153"/>
      <c r="L16" s="153"/>
      <c r="M16" s="153"/>
      <c r="N16" s="153" t="s">
        <v>737</v>
      </c>
      <c r="O16" s="674"/>
      <c r="P16" s="674"/>
      <c r="Q16" s="674"/>
      <c r="R16" s="141" t="s">
        <v>2</v>
      </c>
      <c r="S16" s="665"/>
      <c r="T16" s="665"/>
      <c r="U16" s="141" t="s">
        <v>59</v>
      </c>
      <c r="V16" s="665"/>
      <c r="W16" s="665"/>
      <c r="X16" s="672" t="s">
        <v>480</v>
      </c>
      <c r="Y16" s="672"/>
      <c r="Z16" s="142"/>
      <c r="AA16" s="141"/>
      <c r="AB16" s="141"/>
      <c r="AC16" s="141"/>
      <c r="AD16" s="141"/>
    </row>
    <row r="17" spans="1:30">
      <c r="A17" s="128" t="s">
        <v>367</v>
      </c>
      <c r="B17" s="128"/>
      <c r="C17" s="128"/>
      <c r="D17" s="128"/>
      <c r="E17" s="128"/>
      <c r="F17" s="128"/>
      <c r="G17" s="128"/>
      <c r="H17" s="128"/>
      <c r="I17" s="128"/>
      <c r="J17" s="128"/>
      <c r="K17" s="149"/>
      <c r="L17" s="128"/>
      <c r="M17" s="128"/>
      <c r="N17" s="128"/>
      <c r="O17" s="128"/>
      <c r="P17" s="128"/>
      <c r="Q17" s="128"/>
      <c r="R17" s="128"/>
      <c r="S17" s="128"/>
      <c r="T17" s="128"/>
      <c r="U17" s="128"/>
      <c r="V17" s="128"/>
      <c r="W17" s="128"/>
      <c r="X17" s="128"/>
      <c r="Y17" s="128"/>
      <c r="Z17" s="128"/>
      <c r="AA17" s="128"/>
      <c r="AB17" s="128"/>
      <c r="AC17" s="128"/>
      <c r="AD17" s="128"/>
    </row>
    <row r="18" spans="1:30">
      <c r="A18" s="128" t="s">
        <v>380</v>
      </c>
      <c r="B18" s="128"/>
      <c r="C18" s="128"/>
      <c r="D18" s="128"/>
      <c r="E18" s="128"/>
      <c r="F18" s="128"/>
      <c r="G18" s="128"/>
      <c r="H18" s="128"/>
      <c r="I18" s="128"/>
      <c r="J18" s="128"/>
      <c r="K18" s="149"/>
      <c r="L18" s="128"/>
      <c r="M18" s="128"/>
      <c r="N18" s="128"/>
      <c r="O18" s="128"/>
      <c r="P18" s="128"/>
      <c r="Q18" s="128"/>
      <c r="R18" s="128"/>
      <c r="S18" s="128"/>
      <c r="T18" s="128"/>
      <c r="U18" s="128"/>
      <c r="V18" s="128"/>
      <c r="W18" s="128"/>
      <c r="X18" s="128"/>
      <c r="Y18" s="128"/>
      <c r="Z18" s="128"/>
      <c r="AA18" s="128"/>
      <c r="AB18" s="128"/>
      <c r="AC18" s="128"/>
      <c r="AD18" s="128"/>
    </row>
    <row r="19" spans="1:30">
      <c r="A19" s="126"/>
      <c r="B19" s="244" t="s">
        <v>24</v>
      </c>
      <c r="C19" s="126" t="s">
        <v>45</v>
      </c>
      <c r="D19" s="126"/>
      <c r="E19" s="126"/>
      <c r="F19" s="126"/>
      <c r="G19" s="126"/>
      <c r="H19" s="126"/>
      <c r="I19" s="126"/>
      <c r="J19" s="126"/>
      <c r="K19" s="131"/>
      <c r="L19" s="150"/>
      <c r="M19" s="150"/>
      <c r="N19" s="150"/>
      <c r="O19" s="150"/>
      <c r="P19" s="150"/>
      <c r="Q19" s="150"/>
      <c r="R19" s="150"/>
      <c r="S19" s="126"/>
      <c r="T19" s="132"/>
      <c r="U19" s="126"/>
      <c r="V19" s="126"/>
      <c r="W19" s="150" t="s">
        <v>375</v>
      </c>
      <c r="X19" s="135"/>
      <c r="Y19" s="150"/>
      <c r="Z19" s="150"/>
      <c r="AA19" s="150"/>
      <c r="AB19" s="150"/>
      <c r="AC19" s="150"/>
      <c r="AD19" s="150"/>
    </row>
    <row r="20" spans="1:30">
      <c r="A20" s="126"/>
      <c r="B20" s="244" t="s">
        <v>24</v>
      </c>
      <c r="C20" s="126" t="s">
        <v>368</v>
      </c>
      <c r="D20" s="126"/>
      <c r="E20" s="126"/>
      <c r="F20" s="126"/>
      <c r="G20" s="126"/>
      <c r="H20" s="126"/>
      <c r="I20" s="126"/>
      <c r="J20" s="126"/>
      <c r="K20" s="131"/>
      <c r="L20" s="150"/>
      <c r="M20" s="150"/>
      <c r="N20" s="150"/>
      <c r="O20" s="150"/>
      <c r="P20" s="150"/>
      <c r="Q20" s="150"/>
      <c r="R20" s="150"/>
      <c r="S20" s="126"/>
      <c r="T20" s="132"/>
      <c r="U20" s="126"/>
      <c r="V20" s="126"/>
      <c r="W20" s="150" t="s">
        <v>376</v>
      </c>
      <c r="X20" s="135"/>
      <c r="Y20" s="150"/>
      <c r="Z20" s="150"/>
      <c r="AA20" s="150"/>
      <c r="AB20" s="150"/>
      <c r="AC20" s="150"/>
      <c r="AD20" s="150"/>
    </row>
    <row r="21" spans="1:30">
      <c r="A21" s="126"/>
      <c r="B21" s="244" t="s">
        <v>24</v>
      </c>
      <c r="C21" s="126" t="s">
        <v>369</v>
      </c>
      <c r="D21" s="127"/>
      <c r="E21" s="127"/>
      <c r="F21" s="127"/>
      <c r="G21" s="127"/>
      <c r="H21" s="127"/>
      <c r="I21" s="127"/>
      <c r="J21" s="127"/>
      <c r="K21" s="131"/>
      <c r="L21" s="150"/>
      <c r="M21" s="150"/>
      <c r="N21" s="150"/>
      <c r="O21" s="150"/>
      <c r="P21" s="150"/>
      <c r="Q21" s="150"/>
      <c r="R21" s="150"/>
      <c r="S21" s="126"/>
      <c r="T21" s="132"/>
      <c r="U21" s="126"/>
      <c r="V21" s="126"/>
      <c r="W21" s="134"/>
      <c r="X21" s="134"/>
      <c r="Y21" s="134"/>
      <c r="Z21" s="134"/>
      <c r="AA21" s="134"/>
      <c r="AB21" s="134"/>
      <c r="AC21" s="134"/>
      <c r="AD21" s="134"/>
    </row>
    <row r="22" spans="1:30">
      <c r="A22" s="126"/>
      <c r="B22" s="126" t="s">
        <v>370</v>
      </c>
      <c r="C22" s="126"/>
      <c r="D22" s="127"/>
      <c r="E22" s="127"/>
      <c r="F22" s="127"/>
      <c r="G22" s="668"/>
      <c r="H22" s="668"/>
      <c r="I22" s="127" t="s">
        <v>371</v>
      </c>
      <c r="J22" s="127"/>
      <c r="K22" s="131"/>
      <c r="L22" s="150"/>
      <c r="M22" s="150"/>
      <c r="N22" s="150"/>
      <c r="O22" s="150"/>
      <c r="P22" s="150"/>
      <c r="Q22" s="150"/>
      <c r="R22" s="150"/>
      <c r="S22" s="126"/>
      <c r="T22" s="669"/>
      <c r="U22" s="669"/>
      <c r="V22" s="126" t="s">
        <v>373</v>
      </c>
      <c r="W22" s="134"/>
      <c r="X22" s="135"/>
      <c r="Y22" s="135"/>
      <c r="Z22" s="134"/>
      <c r="AA22" s="134"/>
      <c r="AB22" s="134"/>
      <c r="AC22" s="134"/>
      <c r="AD22" s="134"/>
    </row>
    <row r="23" spans="1:30">
      <c r="A23" s="126"/>
      <c r="B23" s="126"/>
      <c r="C23" s="126"/>
      <c r="D23" s="127"/>
      <c r="E23" s="127"/>
      <c r="F23" s="127"/>
      <c r="G23" s="148"/>
      <c r="H23" s="148"/>
      <c r="I23" s="127"/>
      <c r="J23" s="127"/>
      <c r="K23" s="131"/>
      <c r="L23" s="150"/>
      <c r="M23" s="150"/>
      <c r="N23" s="150"/>
      <c r="O23" s="150"/>
      <c r="P23" s="150"/>
      <c r="Q23" s="150"/>
      <c r="R23" s="150"/>
      <c r="S23" s="126"/>
      <c r="T23" s="132"/>
      <c r="U23" s="132"/>
      <c r="V23" s="126"/>
      <c r="W23" s="161" t="s">
        <v>374</v>
      </c>
      <c r="X23" s="134"/>
      <c r="Y23" s="134"/>
      <c r="Z23" s="134"/>
      <c r="AA23" s="134"/>
      <c r="AB23" s="134"/>
      <c r="AC23" s="134"/>
      <c r="AD23" s="134"/>
    </row>
    <row r="24" spans="1:30">
      <c r="A24" s="126" t="s">
        <v>381</v>
      </c>
      <c r="B24" s="126"/>
      <c r="C24" s="126"/>
      <c r="D24" s="127"/>
      <c r="E24" s="127"/>
      <c r="F24" s="127"/>
      <c r="G24" s="148"/>
      <c r="H24" s="148"/>
      <c r="I24" s="127"/>
      <c r="J24" s="127"/>
      <c r="K24" s="131"/>
      <c r="L24" s="150"/>
      <c r="M24" s="150"/>
      <c r="N24" s="150"/>
      <c r="O24" s="150"/>
      <c r="P24" s="150"/>
      <c r="Q24" s="150"/>
      <c r="R24" s="150"/>
      <c r="S24" s="126"/>
      <c r="T24" s="132"/>
      <c r="U24" s="132"/>
      <c r="V24" s="126"/>
      <c r="W24" s="134"/>
      <c r="X24" s="160"/>
      <c r="Y24" s="134"/>
      <c r="Z24" s="134"/>
      <c r="AA24" s="134"/>
      <c r="AB24" s="134"/>
      <c r="AC24" s="134"/>
      <c r="AD24" s="134"/>
    </row>
    <row r="25" spans="1:30">
      <c r="A25" s="126"/>
      <c r="B25" s="244" t="s">
        <v>24</v>
      </c>
      <c r="C25" s="653" t="s">
        <v>63</v>
      </c>
      <c r="D25" s="653"/>
      <c r="E25" s="653"/>
      <c r="F25" s="653"/>
      <c r="G25" s="653"/>
      <c r="H25" s="653"/>
      <c r="I25" s="653"/>
      <c r="J25" s="653"/>
      <c r="K25" s="653"/>
      <c r="L25" s="653"/>
      <c r="M25" s="673"/>
      <c r="N25" s="673"/>
      <c r="O25" s="653" t="s">
        <v>64</v>
      </c>
      <c r="P25" s="653"/>
      <c r="Q25" s="131"/>
      <c r="R25" s="131"/>
      <c r="S25" s="150"/>
      <c r="T25" s="150"/>
      <c r="U25" s="150"/>
      <c r="V25" s="150"/>
      <c r="W25" s="150" t="s">
        <v>377</v>
      </c>
      <c r="X25" s="135"/>
      <c r="Y25" s="150"/>
      <c r="Z25" s="150"/>
      <c r="AA25" s="150"/>
      <c r="AB25" s="150"/>
      <c r="AC25" s="150"/>
      <c r="AD25" s="150"/>
    </row>
    <row r="26" spans="1:30">
      <c r="A26" s="126"/>
      <c r="B26" s="244" t="s">
        <v>44</v>
      </c>
      <c r="C26" s="161" t="s">
        <v>378</v>
      </c>
      <c r="D26" s="127"/>
      <c r="E26" s="127"/>
      <c r="F26" s="127"/>
      <c r="G26" s="127"/>
      <c r="H26" s="127"/>
      <c r="I26" s="127"/>
      <c r="J26" s="127"/>
      <c r="K26" s="127"/>
      <c r="L26" s="127"/>
      <c r="M26" s="162"/>
      <c r="N26" s="162"/>
      <c r="O26" s="127"/>
      <c r="P26" s="127"/>
      <c r="Q26" s="131"/>
      <c r="R26" s="670"/>
      <c r="S26" s="670"/>
      <c r="T26" s="161" t="s">
        <v>372</v>
      </c>
      <c r="U26" s="150"/>
      <c r="V26" s="150"/>
      <c r="W26" s="150" t="s">
        <v>377</v>
      </c>
      <c r="X26" s="135"/>
      <c r="Y26" s="134"/>
      <c r="Z26" s="134"/>
      <c r="AA26" s="134"/>
      <c r="AB26" s="134"/>
      <c r="AC26" s="134"/>
      <c r="AD26" s="134"/>
    </row>
    <row r="27" spans="1:30">
      <c r="A27" s="126"/>
      <c r="B27" s="132"/>
      <c r="C27" s="127"/>
      <c r="D27" s="127"/>
      <c r="E27" s="127"/>
      <c r="F27" s="127"/>
      <c r="G27" s="127"/>
      <c r="H27" s="127"/>
      <c r="I27" s="127"/>
      <c r="J27" s="127"/>
      <c r="K27" s="127"/>
      <c r="L27" s="127"/>
      <c r="M27" s="162"/>
      <c r="N27" s="162"/>
      <c r="O27" s="127"/>
      <c r="P27" s="127"/>
      <c r="Q27" s="131"/>
      <c r="R27" s="131"/>
      <c r="S27" s="150"/>
      <c r="T27" s="150"/>
      <c r="U27" s="150"/>
      <c r="V27" s="150"/>
      <c r="W27" s="134"/>
      <c r="X27" s="134"/>
      <c r="Y27" s="134"/>
      <c r="Z27" s="134"/>
      <c r="AA27" s="134"/>
      <c r="AB27" s="134"/>
      <c r="AC27" s="134"/>
      <c r="AD27" s="134"/>
    </row>
    <row r="28" spans="1:30">
      <c r="A28" s="126" t="s">
        <v>382</v>
      </c>
      <c r="B28" s="126"/>
      <c r="C28" s="127"/>
      <c r="D28" s="127"/>
      <c r="E28" s="127"/>
      <c r="F28" s="127"/>
      <c r="G28" s="127"/>
      <c r="H28" s="127"/>
      <c r="I28" s="127"/>
      <c r="J28" s="127"/>
      <c r="K28" s="127"/>
      <c r="L28" s="127"/>
      <c r="M28" s="127"/>
      <c r="N28" s="127"/>
      <c r="O28" s="127"/>
      <c r="P28" s="127"/>
      <c r="Q28" s="131"/>
      <c r="R28" s="131"/>
      <c r="S28" s="150"/>
      <c r="T28" s="150"/>
      <c r="U28" s="150"/>
      <c r="V28" s="150"/>
      <c r="W28" s="134"/>
      <c r="X28" s="134"/>
      <c r="Y28" s="134"/>
      <c r="Z28" s="134"/>
      <c r="AA28" s="134"/>
      <c r="AB28" s="134"/>
      <c r="AC28" s="134"/>
      <c r="AD28" s="134"/>
    </row>
    <row r="29" spans="1:30">
      <c r="A29" s="126"/>
      <c r="B29" s="244" t="s">
        <v>24</v>
      </c>
      <c r="C29" s="126" t="s">
        <v>65</v>
      </c>
      <c r="D29" s="126"/>
      <c r="E29" s="126"/>
      <c r="F29" s="126"/>
      <c r="G29" s="126"/>
      <c r="H29" s="126"/>
      <c r="I29" s="126"/>
      <c r="J29" s="126"/>
      <c r="K29" s="126"/>
      <c r="L29" s="126"/>
      <c r="M29" s="126"/>
      <c r="N29" s="126"/>
      <c r="O29" s="126"/>
      <c r="P29" s="126"/>
      <c r="Q29" s="126"/>
      <c r="R29" s="126"/>
      <c r="S29" s="126"/>
      <c r="T29" s="126"/>
      <c r="U29" s="126"/>
      <c r="V29" s="126"/>
      <c r="W29" s="150" t="s">
        <v>379</v>
      </c>
      <c r="X29" s="135"/>
      <c r="Y29" s="150"/>
      <c r="Z29" s="150"/>
      <c r="AA29" s="150"/>
      <c r="AB29" s="150"/>
      <c r="AC29" s="150"/>
      <c r="AD29" s="150"/>
    </row>
    <row r="30" spans="1:30">
      <c r="A30" s="126"/>
      <c r="B30" s="244" t="s">
        <v>44</v>
      </c>
      <c r="C30" s="128" t="s">
        <v>72</v>
      </c>
      <c r="D30" s="128"/>
      <c r="E30" s="128"/>
      <c r="F30" s="128"/>
      <c r="G30" s="128"/>
      <c r="H30" s="128"/>
      <c r="I30" s="128"/>
      <c r="J30" s="128"/>
      <c r="K30" s="128"/>
      <c r="L30" s="128"/>
      <c r="M30" s="128"/>
      <c r="N30" s="128"/>
      <c r="O30" s="128"/>
      <c r="P30" s="126"/>
      <c r="Q30" s="126"/>
      <c r="R30" s="126"/>
      <c r="S30" s="126"/>
      <c r="T30" s="126"/>
      <c r="U30" s="126"/>
      <c r="V30" s="126"/>
      <c r="W30" s="150" t="s">
        <v>379</v>
      </c>
      <c r="X30" s="135"/>
      <c r="Y30" s="150"/>
      <c r="Z30" s="150"/>
      <c r="AA30" s="150"/>
      <c r="AB30" s="150"/>
      <c r="AC30" s="150"/>
      <c r="AD30" s="150"/>
    </row>
    <row r="31" spans="1:30">
      <c r="A31" s="132"/>
      <c r="B31" s="244" t="s">
        <v>44</v>
      </c>
      <c r="C31" s="655" t="s">
        <v>76</v>
      </c>
      <c r="D31" s="655"/>
      <c r="E31" s="655"/>
      <c r="F31" s="655"/>
      <c r="G31" s="128"/>
      <c r="H31" s="128" t="s">
        <v>32</v>
      </c>
      <c r="I31" s="656"/>
      <c r="J31" s="656"/>
      <c r="K31" s="656"/>
      <c r="L31" s="656"/>
      <c r="M31" s="656"/>
      <c r="N31" s="656"/>
      <c r="O31" s="136" t="s">
        <v>35</v>
      </c>
      <c r="P31" s="128" t="s">
        <v>52</v>
      </c>
      <c r="Q31" s="152"/>
      <c r="R31" s="152"/>
      <c r="S31" s="128"/>
      <c r="T31" s="128"/>
      <c r="U31" s="152"/>
      <c r="V31" s="152"/>
      <c r="W31" s="150" t="s">
        <v>379</v>
      </c>
      <c r="X31" s="135"/>
      <c r="Y31" s="150"/>
      <c r="Z31" s="150"/>
      <c r="AA31" s="150"/>
      <c r="AB31" s="150"/>
      <c r="AC31" s="150"/>
      <c r="AD31" s="150"/>
    </row>
    <row r="32" spans="1:30">
      <c r="A32" s="132"/>
      <c r="B32" s="244" t="s">
        <v>44</v>
      </c>
      <c r="C32" s="655" t="s">
        <v>78</v>
      </c>
      <c r="D32" s="655"/>
      <c r="E32" s="655"/>
      <c r="F32" s="655"/>
      <c r="G32" s="128"/>
      <c r="H32" s="136" t="s">
        <v>32</v>
      </c>
      <c r="I32" s="656"/>
      <c r="J32" s="656"/>
      <c r="K32" s="656"/>
      <c r="L32" s="656"/>
      <c r="M32" s="656"/>
      <c r="N32" s="656"/>
      <c r="O32" s="136" t="s">
        <v>35</v>
      </c>
      <c r="P32" s="128"/>
      <c r="Q32" s="152"/>
      <c r="R32" s="152"/>
      <c r="S32" s="128"/>
      <c r="T32" s="128"/>
      <c r="U32" s="128"/>
      <c r="V32" s="136"/>
      <c r="W32" s="150" t="s">
        <v>379</v>
      </c>
      <c r="X32" s="135"/>
      <c r="Y32" s="150"/>
      <c r="Z32" s="150"/>
      <c r="AA32" s="150"/>
      <c r="AB32" s="150"/>
      <c r="AC32" s="150"/>
      <c r="AD32" s="150"/>
    </row>
    <row r="33" spans="1:30">
      <c r="A33" s="132"/>
      <c r="B33" s="244" t="s">
        <v>44</v>
      </c>
      <c r="C33" s="655" t="s">
        <v>79</v>
      </c>
      <c r="D33" s="655"/>
      <c r="E33" s="655"/>
      <c r="F33" s="655"/>
      <c r="G33" s="149"/>
      <c r="H33" s="128"/>
      <c r="I33" s="152"/>
      <c r="J33" s="136"/>
      <c r="K33" s="150"/>
      <c r="L33" s="150"/>
      <c r="M33" s="150"/>
      <c r="N33" s="150"/>
      <c r="O33" s="150"/>
      <c r="P33" s="150"/>
      <c r="Q33" s="150"/>
      <c r="R33" s="150"/>
      <c r="S33" s="150"/>
      <c r="T33" s="150"/>
      <c r="U33" s="150"/>
      <c r="V33" s="136"/>
      <c r="W33" s="150"/>
      <c r="X33" s="150"/>
      <c r="Y33" s="150"/>
      <c r="Z33" s="150"/>
      <c r="AA33" s="150"/>
      <c r="AB33" s="150"/>
      <c r="AC33" s="150"/>
      <c r="AD33" s="150"/>
    </row>
    <row r="34" spans="1:30">
      <c r="A34" s="132"/>
      <c r="B34" s="671" t="s">
        <v>81</v>
      </c>
      <c r="C34" s="671"/>
      <c r="D34" s="671"/>
      <c r="E34" s="671"/>
      <c r="F34" s="671"/>
      <c r="G34" s="244" t="s">
        <v>44</v>
      </c>
      <c r="H34" s="131" t="s">
        <v>82</v>
      </c>
      <c r="I34" s="128"/>
      <c r="J34" s="128"/>
      <c r="K34" s="128"/>
      <c r="L34" s="244" t="s">
        <v>44</v>
      </c>
      <c r="M34" s="128" t="s">
        <v>83</v>
      </c>
      <c r="N34" s="131"/>
      <c r="O34" s="128"/>
      <c r="P34" s="128"/>
      <c r="Q34" s="244" t="s">
        <v>44</v>
      </c>
      <c r="R34" s="128" t="s">
        <v>84</v>
      </c>
      <c r="S34" s="128"/>
      <c r="T34" s="128"/>
      <c r="U34" s="131"/>
      <c r="V34" s="136"/>
      <c r="W34" s="134"/>
      <c r="X34" s="134"/>
      <c r="Y34" s="134"/>
      <c r="Z34" s="134"/>
      <c r="AA34" s="134"/>
      <c r="AB34" s="134"/>
      <c r="AC34" s="134"/>
      <c r="AD34" s="134"/>
    </row>
    <row r="35" spans="1:30">
      <c r="A35" s="132"/>
      <c r="B35" s="671" t="s">
        <v>85</v>
      </c>
      <c r="C35" s="671"/>
      <c r="D35" s="671"/>
      <c r="E35" s="671"/>
      <c r="F35" s="671"/>
      <c r="G35" s="244" t="s">
        <v>44</v>
      </c>
      <c r="H35" s="128" t="s">
        <v>86</v>
      </c>
      <c r="I35" s="128"/>
      <c r="J35" s="128"/>
      <c r="K35" s="129"/>
      <c r="L35" s="244" t="s">
        <v>44</v>
      </c>
      <c r="M35" s="128" t="s">
        <v>87</v>
      </c>
      <c r="N35" s="128"/>
      <c r="O35" s="128"/>
      <c r="P35" s="132"/>
      <c r="Q35" s="244" t="s">
        <v>44</v>
      </c>
      <c r="R35" s="128" t="s">
        <v>88</v>
      </c>
      <c r="S35" s="128"/>
      <c r="T35" s="128"/>
      <c r="U35" s="132"/>
      <c r="V35" s="244" t="s">
        <v>44</v>
      </c>
      <c r="W35" s="128" t="s">
        <v>89</v>
      </c>
      <c r="X35" s="128"/>
      <c r="Y35" s="128"/>
      <c r="Z35" s="136"/>
      <c r="AA35" s="244" t="s">
        <v>44</v>
      </c>
      <c r="AB35" s="128" t="s">
        <v>90</v>
      </c>
      <c r="AC35" s="128"/>
      <c r="AD35" s="128"/>
    </row>
    <row r="36" spans="1:30">
      <c r="A36" s="126"/>
      <c r="B36" s="128"/>
      <c r="C36" s="128"/>
      <c r="D36" s="128"/>
      <c r="E36" s="128"/>
      <c r="F36" s="128"/>
      <c r="G36" s="128"/>
      <c r="H36" s="128"/>
      <c r="I36" s="128"/>
      <c r="J36" s="128"/>
      <c r="K36" s="128"/>
      <c r="L36" s="128"/>
      <c r="M36" s="128"/>
      <c r="N36" s="128"/>
      <c r="O36" s="128"/>
      <c r="P36" s="126"/>
      <c r="Q36" s="126"/>
      <c r="R36" s="126"/>
      <c r="S36" s="126"/>
      <c r="T36" s="126"/>
      <c r="U36" s="126"/>
      <c r="V36" s="126"/>
      <c r="W36" s="150" t="s">
        <v>379</v>
      </c>
      <c r="X36" s="135"/>
      <c r="Y36" s="150"/>
      <c r="Z36" s="150"/>
      <c r="AA36" s="150"/>
      <c r="AB36" s="150"/>
      <c r="AC36" s="150"/>
      <c r="AD36" s="150"/>
    </row>
    <row r="37" spans="1:30">
      <c r="A37" s="134"/>
      <c r="B37" s="244" t="s">
        <v>24</v>
      </c>
      <c r="C37" s="655" t="s">
        <v>91</v>
      </c>
      <c r="D37" s="655"/>
      <c r="E37" s="655"/>
      <c r="F37" s="655"/>
      <c r="G37" s="128"/>
      <c r="H37" s="136" t="s">
        <v>32</v>
      </c>
      <c r="I37" s="656"/>
      <c r="J37" s="656"/>
      <c r="K37" s="656"/>
      <c r="L37" s="656"/>
      <c r="M37" s="656"/>
      <c r="N37" s="656"/>
      <c r="O37" s="136" t="s">
        <v>35</v>
      </c>
      <c r="P37" s="152"/>
      <c r="Q37" s="152"/>
      <c r="R37" s="150"/>
      <c r="S37" s="150"/>
      <c r="T37" s="150"/>
      <c r="U37" s="150"/>
      <c r="V37" s="150"/>
      <c r="W37" s="150" t="s">
        <v>379</v>
      </c>
      <c r="X37" s="135"/>
      <c r="Y37" s="150"/>
      <c r="Z37" s="150"/>
      <c r="AA37" s="150"/>
      <c r="AB37" s="150"/>
      <c r="AC37" s="150"/>
      <c r="AD37" s="150"/>
    </row>
    <row r="38" spans="1:30">
      <c r="A38" s="126"/>
      <c r="B38" s="126"/>
      <c r="C38" s="126"/>
      <c r="D38" s="126"/>
      <c r="E38" s="126"/>
      <c r="F38" s="126"/>
      <c r="G38" s="126"/>
      <c r="H38" s="126"/>
      <c r="I38" s="126"/>
      <c r="J38" s="126"/>
      <c r="K38" s="126"/>
      <c r="L38" s="126"/>
      <c r="M38" s="126"/>
      <c r="N38" s="126"/>
      <c r="O38" s="126"/>
      <c r="P38" s="126"/>
      <c r="Q38" s="126"/>
      <c r="R38" s="126"/>
      <c r="S38" s="126"/>
      <c r="T38" s="126"/>
      <c r="U38" s="126"/>
      <c r="V38" s="126"/>
      <c r="W38" s="150"/>
      <c r="X38" s="150"/>
      <c r="Y38" s="150"/>
      <c r="Z38" s="150"/>
      <c r="AA38" s="150"/>
      <c r="AB38" s="150"/>
      <c r="AC38" s="150"/>
      <c r="AD38" s="150"/>
    </row>
    <row r="39" spans="1:30">
      <c r="A39" s="126" t="s">
        <v>383</v>
      </c>
      <c r="B39" s="126"/>
      <c r="C39" s="126"/>
      <c r="D39" s="126"/>
      <c r="E39" s="126"/>
      <c r="F39" s="126"/>
      <c r="G39" s="126"/>
      <c r="H39" s="126"/>
      <c r="I39" s="126"/>
      <c r="J39" s="126"/>
      <c r="K39" s="126"/>
      <c r="L39" s="126"/>
      <c r="M39" s="126"/>
      <c r="N39" s="126"/>
      <c r="O39" s="126"/>
      <c r="P39" s="126"/>
      <c r="Q39" s="126"/>
      <c r="R39" s="126"/>
      <c r="S39" s="126"/>
      <c r="T39" s="126"/>
      <c r="U39" s="126"/>
      <c r="V39" s="126"/>
      <c r="W39" s="150"/>
      <c r="X39" s="150"/>
      <c r="Y39" s="150"/>
      <c r="Z39" s="150"/>
      <c r="AA39" s="150"/>
      <c r="AB39" s="150"/>
      <c r="AC39" s="150"/>
      <c r="AD39" s="150"/>
    </row>
    <row r="40" spans="1:30">
      <c r="A40" s="126"/>
      <c r="B40" s="244" t="s">
        <v>24</v>
      </c>
      <c r="C40" s="126" t="s">
        <v>384</v>
      </c>
      <c r="D40" s="126"/>
      <c r="E40" s="126"/>
      <c r="F40" s="126"/>
      <c r="G40" s="126"/>
      <c r="H40" s="126"/>
      <c r="I40" s="126"/>
      <c r="J40" s="126"/>
      <c r="K40" s="126"/>
      <c r="L40" s="126"/>
      <c r="M40" s="126"/>
      <c r="N40" s="126"/>
      <c r="O40" s="126"/>
      <c r="P40" s="126"/>
      <c r="Q40" s="126"/>
      <c r="R40" s="668"/>
      <c r="S40" s="668"/>
      <c r="T40" s="126" t="s">
        <v>373</v>
      </c>
      <c r="U40" s="126"/>
      <c r="V40" s="126"/>
      <c r="W40" s="150" t="s">
        <v>385</v>
      </c>
      <c r="X40" s="135"/>
      <c r="Y40" s="150"/>
      <c r="Z40" s="150"/>
      <c r="AA40" s="150"/>
      <c r="AB40" s="150"/>
      <c r="AC40" s="150"/>
      <c r="AD40" s="150"/>
    </row>
    <row r="41" spans="1:30">
      <c r="A41" s="666" t="s">
        <v>478</v>
      </c>
      <c r="B41" s="666"/>
      <c r="C41" s="666"/>
      <c r="D41" s="666"/>
      <c r="E41" s="666"/>
      <c r="F41" s="666"/>
      <c r="G41" s="667"/>
      <c r="H41" s="667"/>
      <c r="I41" s="667"/>
      <c r="J41" s="667"/>
      <c r="K41" s="667"/>
      <c r="L41" s="667"/>
      <c r="M41" s="667"/>
      <c r="N41" s="667"/>
      <c r="O41" s="667"/>
      <c r="P41" s="667"/>
      <c r="Q41" s="667"/>
      <c r="R41" s="667"/>
      <c r="S41" s="667"/>
      <c r="T41" s="667"/>
      <c r="U41" s="667"/>
      <c r="V41" s="667"/>
      <c r="W41" s="667"/>
      <c r="X41" s="667"/>
      <c r="Y41" s="667"/>
      <c r="Z41" s="667"/>
      <c r="AA41" s="667"/>
      <c r="AB41" s="667"/>
      <c r="AC41" s="667"/>
      <c r="AD41" s="667"/>
    </row>
    <row r="42" spans="1:30">
      <c r="A42" s="127"/>
      <c r="B42" s="127"/>
      <c r="C42" s="127"/>
      <c r="D42" s="127"/>
      <c r="E42" s="127"/>
      <c r="F42" s="127"/>
      <c r="G42" s="654"/>
      <c r="H42" s="654"/>
      <c r="I42" s="654"/>
      <c r="J42" s="654"/>
      <c r="K42" s="654"/>
      <c r="L42" s="654"/>
      <c r="M42" s="654"/>
      <c r="N42" s="654"/>
      <c r="O42" s="654"/>
      <c r="P42" s="654"/>
      <c r="Q42" s="654"/>
      <c r="R42" s="654"/>
      <c r="S42" s="654"/>
      <c r="T42" s="654"/>
      <c r="U42" s="654"/>
      <c r="V42" s="654"/>
      <c r="W42" s="654"/>
      <c r="X42" s="654"/>
      <c r="Y42" s="654"/>
      <c r="Z42" s="654"/>
      <c r="AA42" s="654"/>
      <c r="AB42" s="654"/>
      <c r="AC42" s="654"/>
      <c r="AD42" s="654"/>
    </row>
    <row r="43" spans="1:30">
      <c r="A43" s="147"/>
      <c r="B43" s="147"/>
      <c r="C43" s="147"/>
      <c r="D43" s="147"/>
      <c r="E43" s="147"/>
      <c r="F43" s="147"/>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row>
    <row r="80" spans="1:1">
      <c r="A80" s="63" t="s">
        <v>480</v>
      </c>
    </row>
    <row r="81" spans="1:1">
      <c r="A81" s="63" t="s">
        <v>481</v>
      </c>
    </row>
    <row r="82" spans="1:1">
      <c r="A82" s="63" t="s">
        <v>482</v>
      </c>
    </row>
    <row r="83" spans="1:1">
      <c r="A83" s="63" t="s">
        <v>483</v>
      </c>
    </row>
  </sheetData>
  <mergeCells count="55">
    <mergeCell ref="A1:AD1"/>
    <mergeCell ref="A3:I3"/>
    <mergeCell ref="A7:I7"/>
    <mergeCell ref="J7:AD8"/>
    <mergeCell ref="A9:J9"/>
    <mergeCell ref="L9:M9"/>
    <mergeCell ref="N9:Q9"/>
    <mergeCell ref="A4:I4"/>
    <mergeCell ref="J4:AD4"/>
    <mergeCell ref="A5:I5"/>
    <mergeCell ref="J5:AD5"/>
    <mergeCell ref="K14:Q14"/>
    <mergeCell ref="T14:Y14"/>
    <mergeCell ref="A10:I10"/>
    <mergeCell ref="J10:R10"/>
    <mergeCell ref="S10:U10"/>
    <mergeCell ref="V10:AD10"/>
    <mergeCell ref="A13:I13"/>
    <mergeCell ref="K13:Q13"/>
    <mergeCell ref="T13:Y13"/>
    <mergeCell ref="A11:I11"/>
    <mergeCell ref="J11:L11"/>
    <mergeCell ref="M11:O11"/>
    <mergeCell ref="Q11:T11"/>
    <mergeCell ref="U11:W11"/>
    <mergeCell ref="A12:I12"/>
    <mergeCell ref="J12:P12"/>
    <mergeCell ref="I31:N31"/>
    <mergeCell ref="C32:F32"/>
    <mergeCell ref="I32:N32"/>
    <mergeCell ref="AC15:AD15"/>
    <mergeCell ref="C25:L25"/>
    <mergeCell ref="M25:N25"/>
    <mergeCell ref="O25:P25"/>
    <mergeCell ref="AA15:AB15"/>
    <mergeCell ref="X15:Y15"/>
    <mergeCell ref="X16:Y16"/>
    <mergeCell ref="T15:V15"/>
    <mergeCell ref="O16:Q16"/>
    <mergeCell ref="G42:AD42"/>
    <mergeCell ref="G43:AD43"/>
    <mergeCell ref="S16:T16"/>
    <mergeCell ref="V16:W16"/>
    <mergeCell ref="A41:F41"/>
    <mergeCell ref="G41:AD41"/>
    <mergeCell ref="G22:H22"/>
    <mergeCell ref="T22:U22"/>
    <mergeCell ref="R26:S26"/>
    <mergeCell ref="R40:S40"/>
    <mergeCell ref="C33:F33"/>
    <mergeCell ref="B34:F34"/>
    <mergeCell ref="B35:F35"/>
    <mergeCell ref="C37:F37"/>
    <mergeCell ref="I37:N37"/>
    <mergeCell ref="C31:F31"/>
  </mergeCells>
  <phoneticPr fontId="1"/>
  <dataValidations count="3">
    <dataValidation type="list" allowBlank="1" showInputMessage="1" showErrorMessage="1" sqref="J13:J14 S13:S14 AA35 V35 Q34:Q35 L34:L35 G34:G35 B19:B21 B25:B27 B29:B35 B37 B40" xr:uid="{E5EC2D04-7180-4FB2-8074-5397085F812C}">
      <formula1>"□,■"</formula1>
    </dataValidation>
    <dataValidation type="list" allowBlank="1" showInputMessage="1" showErrorMessage="1" sqref="L9:M16 U11" xr:uid="{8840F416-F1C1-479D-A050-D71778636358}">
      <formula1>"1,2,3,4,5,6,7,8"</formula1>
    </dataValidation>
    <dataValidation type="list" allowBlank="1" showInputMessage="1" showErrorMessage="1" sqref="X16:Y16 AC15:AD15" xr:uid="{ED540838-4924-4F3B-A2D7-04A31C2CA195}">
      <formula1>$A$80:$A$83</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38" max="2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E0DE-6D7A-4BAB-8C46-A726F9FB8552}">
  <sheetPr codeName="Sheet9"/>
  <dimension ref="A1:AF56"/>
  <sheetViews>
    <sheetView view="pageBreakPreview" zoomScaleNormal="100" zoomScaleSheetLayoutView="100" workbookViewId="0">
      <selection activeCell="B6" sqref="B6:AD6"/>
    </sheetView>
  </sheetViews>
  <sheetFormatPr defaultRowHeight="18.75"/>
  <cols>
    <col min="1" max="30" width="2.625" customWidth="1"/>
  </cols>
  <sheetData>
    <row r="1" spans="1:30">
      <c r="A1" s="662" t="s">
        <v>96</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63" t="s">
        <v>420</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row>
    <row r="4" spans="1:30">
      <c r="A4" s="652" t="s">
        <v>98</v>
      </c>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row>
    <row r="5" spans="1:30">
      <c r="A5" s="126"/>
      <c r="B5" s="653" t="s">
        <v>99</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row>
    <row r="6" spans="1:30">
      <c r="A6" s="153"/>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row>
    <row r="7" spans="1:30">
      <c r="A7" s="653" t="s">
        <v>388</v>
      </c>
      <c r="B7" s="653"/>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row>
    <row r="8" spans="1:30">
      <c r="A8" s="126" t="s">
        <v>386</v>
      </c>
      <c r="B8" s="126"/>
      <c r="C8" s="155"/>
      <c r="D8" s="155"/>
      <c r="E8" s="156"/>
      <c r="F8" s="156"/>
      <c r="G8" s="156"/>
      <c r="H8" s="156"/>
      <c r="I8" s="156"/>
      <c r="J8" s="156"/>
      <c r="K8" s="129"/>
      <c r="L8" s="131"/>
      <c r="M8" s="157"/>
      <c r="N8" s="157"/>
      <c r="O8" s="157"/>
      <c r="P8" s="157"/>
      <c r="Q8" s="157"/>
      <c r="R8" s="157"/>
      <c r="S8" s="157"/>
      <c r="T8" s="157"/>
      <c r="U8" s="156"/>
      <c r="V8" s="156"/>
      <c r="W8" s="156"/>
      <c r="X8" s="156"/>
      <c r="Y8" s="156"/>
      <c r="Z8" s="156"/>
      <c r="AA8" s="156"/>
      <c r="AB8" s="129"/>
      <c r="AC8" s="129"/>
      <c r="AD8" s="126"/>
    </row>
    <row r="9" spans="1:30">
      <c r="A9" s="126"/>
      <c r="B9" s="244" t="s">
        <v>24</v>
      </c>
      <c r="C9" s="655" t="s">
        <v>110</v>
      </c>
      <c r="D9" s="655"/>
      <c r="E9" s="655"/>
      <c r="F9" s="655"/>
      <c r="G9" s="655"/>
      <c r="H9" s="655"/>
      <c r="I9" s="655"/>
      <c r="J9" s="655"/>
      <c r="K9" s="655"/>
      <c r="L9" s="655"/>
      <c r="M9" s="655"/>
      <c r="N9" s="655"/>
      <c r="O9" s="655"/>
      <c r="P9" s="655"/>
      <c r="Q9" s="157"/>
      <c r="R9" s="157"/>
      <c r="S9" s="157"/>
      <c r="T9" s="157"/>
      <c r="U9" s="156"/>
      <c r="V9" s="156"/>
      <c r="W9" s="156"/>
      <c r="X9" s="156"/>
      <c r="Y9" s="156"/>
      <c r="Z9" s="156"/>
      <c r="AA9" s="156"/>
      <c r="AB9" s="129"/>
      <c r="AC9" s="129"/>
      <c r="AD9" s="126"/>
    </row>
    <row r="10" spans="1:30">
      <c r="A10" s="126"/>
      <c r="B10" s="244" t="s">
        <v>24</v>
      </c>
      <c r="C10" s="655" t="s">
        <v>111</v>
      </c>
      <c r="D10" s="655"/>
      <c r="E10" s="655"/>
      <c r="F10" s="655"/>
      <c r="G10" s="655"/>
      <c r="H10" s="655"/>
      <c r="I10" s="655"/>
      <c r="J10" s="655"/>
      <c r="K10" s="655"/>
      <c r="L10" s="655"/>
      <c r="M10" s="655"/>
      <c r="N10" s="655"/>
      <c r="O10" s="655"/>
      <c r="P10" s="655"/>
      <c r="Q10" s="150"/>
      <c r="R10" s="150"/>
      <c r="S10" s="150"/>
      <c r="T10" s="136"/>
      <c r="U10" s="156"/>
      <c r="V10" s="156"/>
      <c r="W10" s="156"/>
      <c r="X10" s="156"/>
      <c r="Y10" s="156"/>
      <c r="Z10" s="156"/>
      <c r="AA10" s="156"/>
      <c r="AB10" s="129"/>
      <c r="AC10" s="129"/>
      <c r="AD10" s="126"/>
    </row>
    <row r="11" spans="1:30">
      <c r="A11" s="126"/>
      <c r="B11" s="244" t="s">
        <v>24</v>
      </c>
      <c r="C11" s="129" t="str">
        <f>IF($AF$3="10月1日から誘導仕様基準施行前まで","","誘導仕様基準")</f>
        <v>誘導仕様基準</v>
      </c>
      <c r="D11" s="129"/>
      <c r="E11" s="129"/>
      <c r="F11" s="129"/>
      <c r="G11" s="129"/>
      <c r="H11" s="129"/>
      <c r="I11" s="129"/>
      <c r="J11" s="129"/>
      <c r="K11" s="129"/>
      <c r="L11" s="129"/>
      <c r="M11" s="129"/>
      <c r="N11" s="129"/>
      <c r="O11" s="129"/>
      <c r="P11" s="129"/>
      <c r="Q11" s="150"/>
      <c r="R11" s="150"/>
      <c r="S11" s="150"/>
      <c r="T11" s="136"/>
      <c r="U11" s="156"/>
      <c r="V11" s="156"/>
      <c r="W11" s="156"/>
      <c r="X11" s="156"/>
      <c r="Y11" s="156"/>
      <c r="Z11" s="156"/>
      <c r="AA11" s="156"/>
      <c r="AB11" s="129"/>
      <c r="AC11" s="129"/>
      <c r="AD11" s="126"/>
    </row>
    <row r="12" spans="1:30">
      <c r="A12" s="126"/>
      <c r="B12" s="244" t="s">
        <v>44</v>
      </c>
      <c r="C12" s="134" t="s">
        <v>108</v>
      </c>
      <c r="D12" s="132"/>
      <c r="E12" s="132"/>
      <c r="F12" s="132"/>
      <c r="G12" s="132"/>
      <c r="H12" s="132"/>
      <c r="I12" s="132"/>
      <c r="J12" s="132"/>
      <c r="K12" s="132"/>
      <c r="L12" s="128" t="s">
        <v>32</v>
      </c>
      <c r="M12" s="686"/>
      <c r="N12" s="686"/>
      <c r="O12" s="686"/>
      <c r="P12" s="686"/>
      <c r="Q12" s="686"/>
      <c r="R12" s="686"/>
      <c r="S12" s="686"/>
      <c r="T12" s="686"/>
      <c r="U12" s="156" t="s">
        <v>738</v>
      </c>
      <c r="V12" s="156"/>
      <c r="W12" s="156"/>
      <c r="X12" s="156"/>
      <c r="Y12" s="156"/>
      <c r="Z12" s="156"/>
      <c r="AA12" s="156"/>
      <c r="AB12" s="129"/>
      <c r="AC12" s="129"/>
      <c r="AD12" s="126"/>
    </row>
    <row r="13" spans="1:30">
      <c r="A13" s="126" t="s">
        <v>387</v>
      </c>
      <c r="B13" s="126"/>
      <c r="C13" s="155"/>
      <c r="D13" s="155"/>
      <c r="E13" s="156"/>
      <c r="F13" s="156"/>
      <c r="G13" s="156"/>
      <c r="H13" s="156"/>
      <c r="I13" s="156"/>
      <c r="J13" s="156"/>
      <c r="K13" s="129"/>
      <c r="L13" s="131"/>
      <c r="M13" s="157"/>
      <c r="N13" s="157"/>
      <c r="O13" s="157"/>
      <c r="P13" s="157"/>
      <c r="Q13" s="157"/>
      <c r="R13" s="157"/>
      <c r="S13" s="157"/>
      <c r="T13" s="157"/>
      <c r="U13" s="156"/>
      <c r="V13" s="156"/>
      <c r="W13" s="156"/>
      <c r="X13" s="156"/>
      <c r="Y13" s="156"/>
      <c r="Z13" s="156"/>
      <c r="AA13" s="156"/>
      <c r="AB13" s="129"/>
      <c r="AC13" s="129"/>
      <c r="AD13" s="126"/>
    </row>
    <row r="14" spans="1:30">
      <c r="A14" s="126"/>
      <c r="B14" s="244" t="s">
        <v>24</v>
      </c>
      <c r="C14" s="655" t="s">
        <v>110</v>
      </c>
      <c r="D14" s="655"/>
      <c r="E14" s="655"/>
      <c r="F14" s="655"/>
      <c r="G14" s="655"/>
      <c r="H14" s="655"/>
      <c r="I14" s="655"/>
      <c r="J14" s="655"/>
      <c r="K14" s="655"/>
      <c r="L14" s="655"/>
      <c r="M14" s="655"/>
      <c r="N14" s="655"/>
      <c r="O14" s="655"/>
      <c r="P14" s="655"/>
      <c r="Q14" s="157"/>
      <c r="R14" s="157"/>
      <c r="S14" s="157"/>
      <c r="T14" s="157"/>
      <c r="U14" s="156"/>
      <c r="V14" s="156"/>
      <c r="W14" s="156"/>
      <c r="X14" s="156"/>
      <c r="Y14" s="156"/>
      <c r="Z14" s="156"/>
      <c r="AA14" s="156"/>
      <c r="AB14" s="129"/>
      <c r="AC14" s="129"/>
      <c r="AD14" s="126"/>
    </row>
    <row r="15" spans="1:30">
      <c r="A15" s="126"/>
      <c r="B15" s="244" t="s">
        <v>24</v>
      </c>
      <c r="C15" s="128" t="s">
        <v>739</v>
      </c>
      <c r="D15" s="128"/>
      <c r="E15" s="128"/>
      <c r="F15" s="128"/>
      <c r="G15" s="128"/>
      <c r="H15" s="128"/>
      <c r="I15" s="128"/>
      <c r="J15" s="128"/>
      <c r="K15" s="128"/>
      <c r="L15" s="128"/>
      <c r="M15" s="128"/>
      <c r="N15" s="128"/>
      <c r="O15" s="128"/>
      <c r="P15" s="128"/>
      <c r="Q15" s="150"/>
      <c r="R15" s="150"/>
      <c r="S15" s="150"/>
      <c r="T15" s="136"/>
      <c r="U15" s="156"/>
      <c r="V15" s="156"/>
      <c r="W15" s="156"/>
      <c r="X15" s="156"/>
      <c r="Y15" s="156"/>
      <c r="Z15" s="156"/>
      <c r="AA15" s="156"/>
      <c r="AB15" s="129"/>
      <c r="AC15" s="129"/>
      <c r="AD15" s="126"/>
    </row>
    <row r="16" spans="1:30">
      <c r="A16" s="126"/>
      <c r="B16" s="244" t="s">
        <v>24</v>
      </c>
      <c r="C16" s="129" t="s">
        <v>740</v>
      </c>
      <c r="D16" s="129"/>
      <c r="E16" s="129"/>
      <c r="F16" s="129"/>
      <c r="G16" s="129"/>
      <c r="H16" s="129"/>
      <c r="I16" s="129"/>
      <c r="J16" s="129"/>
      <c r="K16" s="129"/>
      <c r="L16" s="129"/>
      <c r="M16" s="129"/>
      <c r="N16" s="129"/>
      <c r="O16" s="129"/>
      <c r="P16" s="129"/>
      <c r="Q16" s="150"/>
      <c r="R16" s="150"/>
      <c r="S16" s="150"/>
      <c r="T16" s="136"/>
      <c r="U16" s="156"/>
      <c r="V16" s="156"/>
      <c r="W16" s="156"/>
      <c r="X16" s="156"/>
      <c r="Y16" s="156"/>
      <c r="Z16" s="156"/>
      <c r="AA16" s="156"/>
      <c r="AB16" s="129"/>
      <c r="AC16" s="129"/>
      <c r="AD16" s="126"/>
    </row>
    <row r="17" spans="1:30">
      <c r="A17" s="126"/>
      <c r="B17" s="244" t="s">
        <v>44</v>
      </c>
      <c r="C17" s="134" t="s">
        <v>108</v>
      </c>
      <c r="D17" s="132"/>
      <c r="E17" s="132"/>
      <c r="F17" s="132"/>
      <c r="G17" s="132"/>
      <c r="H17" s="132"/>
      <c r="I17" s="132"/>
      <c r="J17" s="132"/>
      <c r="K17" s="132"/>
      <c r="L17" s="128" t="s">
        <v>32</v>
      </c>
      <c r="M17" s="686"/>
      <c r="N17" s="686"/>
      <c r="O17" s="686"/>
      <c r="P17" s="686"/>
      <c r="Q17" s="686"/>
      <c r="R17" s="686"/>
      <c r="S17" s="686"/>
      <c r="T17" s="686"/>
      <c r="U17" s="156" t="s">
        <v>738</v>
      </c>
      <c r="V17" s="156"/>
      <c r="W17" s="156"/>
      <c r="X17" s="156"/>
      <c r="Y17" s="156"/>
      <c r="Z17" s="156"/>
      <c r="AA17" s="156"/>
      <c r="AB17" s="129"/>
      <c r="AC17" s="129"/>
      <c r="AD17" s="126"/>
    </row>
    <row r="18" spans="1:30">
      <c r="A18" s="666" t="s">
        <v>389</v>
      </c>
      <c r="B18" s="666"/>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row>
    <row r="19" spans="1:30">
      <c r="A19" s="127" t="s">
        <v>390</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row>
    <row r="20" spans="1:30">
      <c r="A20" s="127"/>
      <c r="B20" s="127" t="s">
        <v>391</v>
      </c>
      <c r="C20" s="127"/>
      <c r="D20" s="127"/>
      <c r="E20" s="127"/>
      <c r="F20" s="127"/>
      <c r="G20" s="127"/>
      <c r="H20" s="244" t="s">
        <v>24</v>
      </c>
      <c r="I20" s="127" t="s">
        <v>393</v>
      </c>
      <c r="J20" s="127"/>
      <c r="K20" s="127"/>
      <c r="L20" s="244" t="s">
        <v>24</v>
      </c>
      <c r="M20" s="127" t="s">
        <v>394</v>
      </c>
      <c r="N20" s="127"/>
      <c r="O20" s="127"/>
      <c r="P20" s="127"/>
      <c r="Q20" s="127"/>
      <c r="R20" s="127"/>
      <c r="S20" s="127"/>
      <c r="T20" s="127"/>
      <c r="U20" s="127"/>
      <c r="V20" s="127"/>
      <c r="W20" s="127"/>
      <c r="X20" s="127"/>
      <c r="Y20" s="127"/>
      <c r="Z20" s="127"/>
      <c r="AA20" s="127"/>
      <c r="AB20" s="127"/>
      <c r="AC20" s="127"/>
      <c r="AD20" s="127"/>
    </row>
    <row r="21" spans="1:30">
      <c r="A21" s="127"/>
      <c r="B21" s="127" t="s">
        <v>392</v>
      </c>
      <c r="C21" s="127"/>
      <c r="D21" s="127"/>
      <c r="E21" s="127"/>
      <c r="F21" s="127"/>
      <c r="G21" s="127"/>
      <c r="H21" s="244" t="s">
        <v>24</v>
      </c>
      <c r="I21" s="127" t="s">
        <v>395</v>
      </c>
      <c r="J21" s="127"/>
      <c r="K21" s="127"/>
      <c r="L21" s="127"/>
      <c r="M21" s="127"/>
      <c r="N21" s="127"/>
      <c r="O21" s="244" t="s">
        <v>24</v>
      </c>
      <c r="P21" s="127" t="s">
        <v>395</v>
      </c>
      <c r="Q21" s="127"/>
      <c r="R21" s="127"/>
      <c r="S21" s="127"/>
      <c r="T21" s="127"/>
      <c r="U21" s="127"/>
      <c r="V21" s="127"/>
      <c r="W21" s="127"/>
      <c r="X21" s="127"/>
      <c r="Y21" s="127"/>
      <c r="Z21" s="127"/>
      <c r="AA21" s="127"/>
      <c r="AB21" s="127"/>
      <c r="AC21" s="127"/>
      <c r="AD21" s="127"/>
    </row>
    <row r="22" spans="1:30">
      <c r="A22" s="127"/>
      <c r="B22" s="127"/>
      <c r="C22" s="127"/>
      <c r="D22" s="127"/>
      <c r="E22" s="127"/>
      <c r="F22" s="127"/>
      <c r="G22" s="127"/>
      <c r="H22" s="244" t="s">
        <v>24</v>
      </c>
      <c r="I22" s="127" t="s">
        <v>893</v>
      </c>
      <c r="J22" s="127"/>
      <c r="K22" s="127"/>
      <c r="L22" s="127"/>
      <c r="M22" s="127"/>
      <c r="N22" s="127"/>
      <c r="O22" s="127"/>
      <c r="P22" s="127"/>
      <c r="Q22" s="127"/>
      <c r="R22" s="127"/>
      <c r="S22" s="127"/>
      <c r="T22" s="127"/>
      <c r="U22" s="127"/>
      <c r="V22" s="127"/>
      <c r="W22" s="127"/>
      <c r="X22" s="127"/>
      <c r="Y22" s="127"/>
      <c r="Z22" s="127"/>
      <c r="AA22" s="127"/>
      <c r="AB22" s="127"/>
      <c r="AC22" s="127"/>
      <c r="AD22" s="127"/>
    </row>
    <row r="23" spans="1:30">
      <c r="A23" s="127"/>
      <c r="B23" s="127"/>
      <c r="C23" s="127"/>
      <c r="D23" s="127"/>
      <c r="E23" s="127"/>
      <c r="F23" s="127"/>
      <c r="G23" s="127"/>
      <c r="H23" s="244" t="s">
        <v>24</v>
      </c>
      <c r="I23" s="127" t="s">
        <v>396</v>
      </c>
      <c r="J23" s="127"/>
      <c r="K23" s="127"/>
      <c r="L23" s="668"/>
      <c r="M23" s="668"/>
      <c r="N23" s="668"/>
      <c r="O23" s="668"/>
      <c r="P23" s="668"/>
      <c r="Q23" s="668"/>
      <c r="R23" s="668"/>
      <c r="S23" s="668"/>
      <c r="T23" s="668"/>
      <c r="U23" s="668"/>
      <c r="V23" s="668"/>
      <c r="W23" s="668"/>
      <c r="X23" s="668"/>
      <c r="Y23" s="668"/>
      <c r="Z23" s="127" t="s">
        <v>397</v>
      </c>
      <c r="AA23" s="127" t="s">
        <v>490</v>
      </c>
      <c r="AB23" s="127"/>
      <c r="AC23" s="127"/>
      <c r="AD23" s="127"/>
    </row>
    <row r="24" spans="1:30">
      <c r="A24" s="127"/>
      <c r="B24" s="127" t="s">
        <v>398</v>
      </c>
      <c r="C24" s="127"/>
      <c r="D24" s="127"/>
      <c r="E24" s="127"/>
      <c r="F24" s="127"/>
      <c r="G24" s="127"/>
      <c r="H24" s="127"/>
      <c r="I24" s="127"/>
      <c r="J24" s="127"/>
      <c r="K24" s="244" t="s">
        <v>24</v>
      </c>
      <c r="L24" s="127" t="s">
        <v>400</v>
      </c>
      <c r="M24" s="127"/>
      <c r="N24" s="127"/>
      <c r="O24" s="127"/>
      <c r="P24" s="244" t="s">
        <v>24</v>
      </c>
      <c r="Q24" s="127" t="s">
        <v>401</v>
      </c>
      <c r="R24" s="127"/>
      <c r="S24" s="127"/>
      <c r="T24" s="127"/>
      <c r="U24" s="127"/>
      <c r="V24" s="127"/>
      <c r="W24" s="127"/>
      <c r="X24" s="127"/>
      <c r="Y24" s="127"/>
      <c r="Z24" s="127"/>
      <c r="AA24" s="127"/>
      <c r="AB24" s="127"/>
      <c r="AC24" s="127"/>
      <c r="AD24" s="127"/>
    </row>
    <row r="25" spans="1:30">
      <c r="A25" s="127"/>
      <c r="B25" s="127" t="s">
        <v>399</v>
      </c>
      <c r="C25" s="127"/>
      <c r="D25" s="127"/>
      <c r="E25" s="127"/>
      <c r="F25" s="127"/>
      <c r="G25" s="127"/>
      <c r="H25" s="127"/>
      <c r="I25" s="127"/>
      <c r="J25" s="127"/>
      <c r="K25" s="127"/>
      <c r="L25" s="668"/>
      <c r="M25" s="668"/>
      <c r="N25" s="668"/>
      <c r="O25" s="668"/>
      <c r="P25" s="668"/>
      <c r="Q25" s="668"/>
      <c r="R25" s="668"/>
      <c r="S25" s="668"/>
      <c r="T25" s="668"/>
      <c r="U25" s="668"/>
      <c r="V25" s="668"/>
      <c r="W25" s="668"/>
      <c r="X25" s="668"/>
      <c r="Y25" s="668"/>
      <c r="Z25" s="668"/>
      <c r="AA25" s="668"/>
      <c r="AB25" s="668"/>
      <c r="AC25" s="668"/>
      <c r="AD25" s="127"/>
    </row>
    <row r="26" spans="1:30">
      <c r="A26" s="127"/>
      <c r="B26" s="127"/>
      <c r="C26" s="127" t="s">
        <v>402</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row>
    <row r="27" spans="1:30">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t="s">
        <v>403</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1:30">
      <c r="A29" s="127"/>
      <c r="B29" s="244" t="s">
        <v>24</v>
      </c>
      <c r="C29" s="127" t="s">
        <v>404</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row>
    <row r="30" spans="1:30">
      <c r="A30" s="127"/>
      <c r="B30" s="244" t="s">
        <v>24</v>
      </c>
      <c r="C30" s="127" t="s">
        <v>627</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row>
    <row r="31" spans="1:30">
      <c r="A31" s="127"/>
      <c r="B31" s="127"/>
      <c r="C31" s="175" t="s">
        <v>489</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127"/>
      <c r="C32" s="175"/>
      <c r="D32" s="175" t="s">
        <v>488</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c r="B33" s="127"/>
      <c r="C33" s="175" t="s">
        <v>484</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47"/>
      <c r="B34" s="147"/>
      <c r="C34" s="248"/>
      <c r="D34" s="248" t="s">
        <v>406</v>
      </c>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row>
    <row r="35" spans="1:32">
      <c r="A35" s="163" t="s">
        <v>407</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F35" s="170"/>
    </row>
    <row r="36" spans="1:32">
      <c r="A36" s="127"/>
      <c r="B36" s="244" t="s">
        <v>24</v>
      </c>
      <c r="C36" s="127" t="s">
        <v>408</v>
      </c>
      <c r="D36" s="127"/>
      <c r="E36" s="127"/>
      <c r="F36" s="127"/>
      <c r="G36" s="127"/>
      <c r="H36" s="127"/>
      <c r="I36" s="127"/>
      <c r="J36" s="127"/>
      <c r="K36" s="135"/>
      <c r="L36" s="135"/>
      <c r="M36" s="127"/>
      <c r="N36" s="127"/>
      <c r="O36" s="127"/>
      <c r="P36" s="127"/>
      <c r="Q36" s="127"/>
      <c r="R36" s="127"/>
      <c r="S36" s="127"/>
      <c r="T36" s="127"/>
      <c r="U36" s="127"/>
      <c r="V36" s="127"/>
      <c r="W36" s="127"/>
      <c r="X36" s="127"/>
      <c r="Y36" s="127"/>
      <c r="Z36" s="127"/>
      <c r="AA36" s="127"/>
      <c r="AB36" s="127"/>
      <c r="AC36" s="127"/>
      <c r="AD36" s="127"/>
    </row>
    <row r="37" spans="1:32">
      <c r="A37" s="127"/>
      <c r="B37" s="244" t="s">
        <v>24</v>
      </c>
      <c r="C37" s="127" t="s">
        <v>411</v>
      </c>
      <c r="D37" s="127"/>
      <c r="E37" s="127"/>
      <c r="F37" s="127"/>
      <c r="G37" s="127"/>
      <c r="H37" s="127"/>
      <c r="I37" s="127"/>
      <c r="J37" s="127"/>
      <c r="K37" s="244" t="s">
        <v>24</v>
      </c>
      <c r="L37" s="127" t="s">
        <v>409</v>
      </c>
      <c r="M37" s="127"/>
      <c r="N37" s="127"/>
      <c r="O37" s="127"/>
      <c r="P37" s="127"/>
      <c r="Q37" s="127"/>
      <c r="R37" s="127"/>
      <c r="S37" s="127"/>
      <c r="T37" s="127"/>
      <c r="U37" s="127"/>
      <c r="V37" s="127"/>
      <c r="W37" s="127"/>
      <c r="X37" s="127"/>
      <c r="Y37" s="127"/>
      <c r="Z37" s="127"/>
      <c r="AA37" s="127"/>
      <c r="AB37" s="127"/>
      <c r="AC37" s="127"/>
      <c r="AD37" s="127"/>
    </row>
    <row r="38" spans="1:32">
      <c r="A38" s="147"/>
      <c r="B38" s="245" t="s">
        <v>24</v>
      </c>
      <c r="C38" s="147" t="s">
        <v>410</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row>
    <row r="39" spans="1:32">
      <c r="A39" s="163" t="s">
        <v>485</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row>
    <row r="40" spans="1:32">
      <c r="A40" s="147"/>
      <c r="B40" s="245" t="s">
        <v>44</v>
      </c>
      <c r="C40" s="147" t="s">
        <v>417</v>
      </c>
      <c r="D40" s="147"/>
      <c r="E40" s="147"/>
      <c r="F40" s="147"/>
      <c r="G40" s="147"/>
      <c r="H40" s="147"/>
      <c r="I40" s="147"/>
      <c r="J40" s="147"/>
      <c r="K40" s="147"/>
      <c r="L40" s="147"/>
      <c r="M40" s="147"/>
      <c r="N40" s="147"/>
      <c r="O40" s="147"/>
      <c r="P40" s="147"/>
      <c r="Q40" s="147"/>
      <c r="R40" s="147"/>
      <c r="S40" s="176"/>
      <c r="T40" s="147"/>
      <c r="U40" s="147"/>
      <c r="V40" s="147"/>
      <c r="W40" s="147"/>
      <c r="X40" s="147"/>
      <c r="Y40" s="147"/>
      <c r="Z40" s="147"/>
      <c r="AA40" s="147"/>
      <c r="AB40" s="147"/>
      <c r="AC40" s="147"/>
      <c r="AD40" s="147"/>
    </row>
    <row r="41" spans="1:32">
      <c r="A41" s="164" t="s">
        <v>436</v>
      </c>
      <c r="B41" s="164"/>
      <c r="C41" s="164"/>
      <c r="D41" s="164"/>
      <c r="E41" s="164"/>
      <c r="F41" s="164"/>
      <c r="G41" s="164"/>
      <c r="H41" s="165"/>
      <c r="I41" s="165"/>
      <c r="J41" s="165"/>
      <c r="K41" s="165"/>
      <c r="L41" s="166"/>
      <c r="M41" s="165"/>
      <c r="N41" s="167"/>
      <c r="O41" s="165"/>
      <c r="P41" s="165"/>
      <c r="Q41" s="165"/>
      <c r="R41" s="165"/>
      <c r="S41" s="165"/>
      <c r="T41" s="165"/>
      <c r="U41" s="166"/>
      <c r="V41" s="165"/>
      <c r="W41" s="165"/>
      <c r="X41" s="165"/>
      <c r="Y41" s="165"/>
      <c r="Z41" s="165"/>
      <c r="AA41" s="165"/>
      <c r="AB41" s="165"/>
      <c r="AC41" s="164"/>
      <c r="AD41" s="164"/>
    </row>
    <row r="42" spans="1:32">
      <c r="A42" s="131"/>
      <c r="B42" s="658" t="s">
        <v>413</v>
      </c>
      <c r="C42" s="658"/>
      <c r="D42" s="658"/>
      <c r="E42" s="658"/>
      <c r="F42" s="658"/>
      <c r="G42" s="658"/>
      <c r="H42" s="658"/>
      <c r="I42" s="658"/>
      <c r="J42" s="658"/>
      <c r="K42" s="658"/>
      <c r="L42" s="658"/>
      <c r="M42" s="658"/>
      <c r="N42" s="658"/>
      <c r="O42" s="658"/>
      <c r="P42" s="658"/>
      <c r="Q42" s="658"/>
      <c r="R42" s="658"/>
      <c r="S42" s="658"/>
      <c r="T42" s="658"/>
      <c r="U42" s="658"/>
      <c r="V42" s="135"/>
      <c r="W42" s="135"/>
      <c r="X42" s="135"/>
      <c r="Y42" s="135"/>
      <c r="Z42" s="135"/>
      <c r="AA42" s="135"/>
      <c r="AB42" s="135"/>
      <c r="AC42" s="135"/>
      <c r="AD42" s="135"/>
    </row>
    <row r="43" spans="1:32">
      <c r="A43" s="127"/>
      <c r="B43" s="244" t="s">
        <v>44</v>
      </c>
      <c r="C43" s="128" t="s">
        <v>140</v>
      </c>
      <c r="D43" s="128"/>
      <c r="E43" s="128"/>
      <c r="F43" s="128"/>
      <c r="G43" s="127"/>
      <c r="H43" s="127"/>
      <c r="I43" s="127"/>
      <c r="J43" s="127"/>
      <c r="K43" s="244" t="s">
        <v>44</v>
      </c>
      <c r="L43" s="128" t="s">
        <v>160</v>
      </c>
      <c r="M43" s="128"/>
      <c r="N43" s="128"/>
      <c r="O43" s="128"/>
      <c r="P43" s="127"/>
      <c r="Q43" s="127"/>
      <c r="R43" s="127"/>
      <c r="S43" s="127"/>
      <c r="T43" s="127"/>
      <c r="U43" s="127"/>
      <c r="V43" s="127"/>
      <c r="W43" s="127"/>
      <c r="X43" s="127"/>
      <c r="Y43" s="127"/>
      <c r="Z43" s="127"/>
      <c r="AA43" s="127"/>
      <c r="AB43" s="127"/>
      <c r="AC43" s="127"/>
      <c r="AD43" s="127"/>
    </row>
    <row r="44" spans="1:32">
      <c r="A44" s="127" t="s">
        <v>901</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2">
      <c r="A45" s="127"/>
      <c r="B45" s="127" t="s">
        <v>904</v>
      </c>
      <c r="C45" s="127"/>
      <c r="D45" s="127"/>
      <c r="E45" s="127"/>
      <c r="F45" s="127"/>
      <c r="G45" s="127"/>
      <c r="H45" s="127"/>
      <c r="I45" s="135"/>
      <c r="J45" s="244" t="s">
        <v>44</v>
      </c>
      <c r="K45" s="127" t="s">
        <v>414</v>
      </c>
      <c r="L45" s="127"/>
      <c r="M45" s="127"/>
      <c r="N45" s="135"/>
      <c r="O45" s="244" t="s">
        <v>44</v>
      </c>
      <c r="P45" s="127" t="s">
        <v>415</v>
      </c>
      <c r="Q45" s="127"/>
      <c r="R45" s="127"/>
      <c r="S45" s="127"/>
      <c r="T45" s="127"/>
      <c r="U45" s="127"/>
      <c r="V45" s="127"/>
      <c r="W45" s="127"/>
      <c r="X45" s="127"/>
      <c r="Y45" s="127"/>
      <c r="Z45" s="127"/>
      <c r="AA45" s="127"/>
      <c r="AB45" s="127"/>
      <c r="AC45" s="127"/>
      <c r="AD45" s="127"/>
    </row>
    <row r="46" spans="1:32">
      <c r="A46" s="127"/>
      <c r="B46" s="127" t="s">
        <v>902</v>
      </c>
      <c r="C46" s="127"/>
      <c r="D46" s="127"/>
      <c r="E46" s="127"/>
      <c r="F46" s="127"/>
      <c r="G46" s="127"/>
      <c r="H46" s="127"/>
      <c r="I46" s="135"/>
      <c r="J46" s="244" t="s">
        <v>44</v>
      </c>
      <c r="K46" s="127" t="s">
        <v>903</v>
      </c>
      <c r="L46" s="127"/>
      <c r="M46" s="127"/>
      <c r="N46" s="127"/>
      <c r="O46" s="135"/>
      <c r="P46" s="244" t="s">
        <v>44</v>
      </c>
      <c r="Q46" s="127" t="s">
        <v>416</v>
      </c>
      <c r="R46" s="127"/>
      <c r="S46" s="127"/>
      <c r="T46" s="127"/>
      <c r="U46" s="127"/>
      <c r="V46" s="127"/>
      <c r="W46" s="127"/>
      <c r="X46" s="127"/>
      <c r="Y46" s="127"/>
      <c r="Z46" s="127"/>
      <c r="AA46" s="127"/>
      <c r="AB46" s="127"/>
      <c r="AC46" s="127"/>
      <c r="AD46" s="127"/>
    </row>
    <row r="47" spans="1:32">
      <c r="A47" s="127"/>
      <c r="B47" s="127"/>
      <c r="C47" s="175" t="s">
        <v>486</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2">
      <c r="A48" s="127"/>
      <c r="B48" s="127"/>
      <c r="C48" s="175" t="s">
        <v>896</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0">
      <c r="A49" s="127"/>
      <c r="B49" s="127"/>
      <c r="C49" s="127"/>
      <c r="D49" s="175" t="s">
        <v>897</v>
      </c>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c r="A50" s="127"/>
      <c r="B50" s="127"/>
      <c r="C50" s="175" t="s">
        <v>895</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c r="A51" s="127"/>
      <c r="B51" s="127"/>
      <c r="C51" s="175" t="s">
        <v>894</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row>
    <row r="52" spans="1:30">
      <c r="A52" s="127"/>
      <c r="B52" s="127"/>
      <c r="C52" s="175"/>
      <c r="D52" s="175"/>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68" t="s">
        <v>418</v>
      </c>
      <c r="B53" s="169"/>
      <c r="C53" s="169"/>
      <c r="D53" s="169"/>
      <c r="E53" s="169"/>
      <c r="F53" s="169" t="s">
        <v>487</v>
      </c>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row>
    <row r="54" spans="1:30">
      <c r="A54" s="127"/>
      <c r="B54" s="127"/>
      <c r="C54" s="127"/>
      <c r="D54" s="127"/>
      <c r="E54" s="127"/>
      <c r="F54" s="244" t="s">
        <v>44</v>
      </c>
      <c r="G54" s="133" t="s">
        <v>182</v>
      </c>
      <c r="H54" s="133"/>
      <c r="I54" s="133"/>
      <c r="J54" s="133"/>
      <c r="K54" s="133"/>
      <c r="L54" s="133"/>
      <c r="M54" s="133"/>
      <c r="N54" s="133"/>
      <c r="O54" s="244" t="s">
        <v>44</v>
      </c>
      <c r="P54" s="133" t="s">
        <v>183</v>
      </c>
      <c r="Q54" s="133"/>
      <c r="R54" s="133"/>
      <c r="S54" s="127"/>
      <c r="T54" s="127"/>
      <c r="U54" s="127"/>
      <c r="V54" s="127"/>
      <c r="W54" s="127"/>
      <c r="X54" s="127"/>
      <c r="Y54" s="127"/>
      <c r="Z54" s="127"/>
      <c r="AA54" s="127"/>
      <c r="AB54" s="127"/>
      <c r="AC54" s="127"/>
      <c r="AD54" s="127"/>
    </row>
    <row r="55" spans="1:30">
      <c r="A55" s="127"/>
      <c r="B55" s="127"/>
      <c r="C55" s="127"/>
      <c r="D55" s="127"/>
      <c r="E55" s="127"/>
      <c r="F55" s="654"/>
      <c r="G55" s="654"/>
      <c r="H55" s="654"/>
      <c r="I55" s="654"/>
      <c r="J55" s="654"/>
      <c r="K55" s="654"/>
      <c r="L55" s="654"/>
      <c r="M55" s="654"/>
      <c r="N55" s="654"/>
      <c r="O55" s="654"/>
      <c r="P55" s="654"/>
      <c r="Q55" s="654"/>
      <c r="R55" s="654"/>
      <c r="S55" s="654"/>
      <c r="T55" s="654"/>
      <c r="U55" s="654"/>
      <c r="V55" s="654"/>
      <c r="W55" s="654"/>
      <c r="X55" s="654"/>
      <c r="Y55" s="654"/>
      <c r="Z55" s="654"/>
      <c r="AA55" s="654"/>
      <c r="AB55" s="654"/>
      <c r="AC55" s="654"/>
      <c r="AD55" s="654"/>
    </row>
    <row r="56" spans="1:30">
      <c r="A56" s="147"/>
      <c r="B56" s="147"/>
      <c r="C56" s="147"/>
      <c r="D56" s="147"/>
      <c r="E56" s="147"/>
      <c r="F56" s="664"/>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row>
  </sheetData>
  <mergeCells count="17">
    <mergeCell ref="F56:AD56"/>
    <mergeCell ref="F55:AD55"/>
    <mergeCell ref="A1:AD1"/>
    <mergeCell ref="A3:AD3"/>
    <mergeCell ref="A4:AD4"/>
    <mergeCell ref="B5:AD5"/>
    <mergeCell ref="B6:AD6"/>
    <mergeCell ref="A7:AD7"/>
    <mergeCell ref="M17:T17"/>
    <mergeCell ref="C14:P14"/>
    <mergeCell ref="B42:U42"/>
    <mergeCell ref="C9:P9"/>
    <mergeCell ref="C10:P10"/>
    <mergeCell ref="M12:T12"/>
    <mergeCell ref="A18:AD18"/>
    <mergeCell ref="L23:Y23"/>
    <mergeCell ref="L25:AC25"/>
  </mergeCells>
  <phoneticPr fontId="1"/>
  <dataValidations count="1">
    <dataValidation type="list" allowBlank="1" showInputMessage="1" showErrorMessage="1" sqref="K43 B43 O21 L20 K24 P24 B29:B30 B36:B40 K37 O45 P46 B9:B12 O54 F54 B14:B17 H20:H23 J45 J46" xr:uid="{44C5E2B3-9972-47B8-9F5F-DE05DC4F2233}">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22</vt:i4>
      </vt:variant>
    </vt:vector>
  </HeadingPairs>
  <TitlesOfParts>
    <vt:vector size="50" baseType="lpstr">
      <vt:lpstr>初期画面</vt:lpstr>
      <vt:lpstr>申込書</vt:lpstr>
      <vt:lpstr>事前シート</vt:lpstr>
      <vt:lpstr>郵送先</vt:lpstr>
      <vt:lpstr>第一面</vt:lpstr>
      <vt:lpstr>第一面（変更）</vt:lpstr>
      <vt:lpstr>第二面</vt:lpstr>
      <vt:lpstr>第三面</vt:lpstr>
      <vt:lpstr>第四面</vt:lpstr>
      <vt:lpstr>第五面</vt:lpstr>
      <vt:lpstr>第六面</vt:lpstr>
      <vt:lpstr>第七面</vt:lpstr>
      <vt:lpstr>第八面</vt:lpstr>
      <vt:lpstr>第二面（複数申請者）</vt:lpstr>
      <vt:lpstr>第二面（複数建築主）</vt:lpstr>
      <vt:lpstr>第二面（複数設計者）</vt:lpstr>
      <vt:lpstr>注意</vt:lpstr>
      <vt:lpstr>委任状</vt:lpstr>
      <vt:lpstr>→TKCデータ用（ここから右側のシートは変更しないでください）</vt:lpstr>
      <vt:lpstr>建築物データ</vt:lpstr>
      <vt:lpstr>DCB</vt:lpstr>
      <vt:lpstr>→旧書式</vt:lpstr>
      <vt:lpstr>第三面（旧）</vt:lpstr>
      <vt:lpstr>第四面(旧)</vt:lpstr>
      <vt:lpstr>第五面 (旧)</vt:lpstr>
      <vt:lpstr>第六面 (旧)</vt:lpstr>
      <vt:lpstr>第七面 (旧)</vt:lpstr>
      <vt:lpstr>第八面 (旧)</vt:lpstr>
      <vt:lpstr>委任状!Print_Area</vt:lpstr>
      <vt:lpstr>事前シート!Print_Area</vt:lpstr>
      <vt:lpstr>初期画面!Print_Area</vt:lpstr>
      <vt:lpstr>申込書!Print_Area</vt:lpstr>
      <vt:lpstr>第一面!Print_Area</vt:lpstr>
      <vt:lpstr>'第一面（変更）'!Print_Area</vt:lpstr>
      <vt:lpstr>第五面!Print_Area</vt:lpstr>
      <vt:lpstr>'第五面 (旧)'!Print_Area</vt:lpstr>
      <vt:lpstr>第三面!Print_Area</vt:lpstr>
      <vt:lpstr>'第三面（旧）'!Print_Area</vt:lpstr>
      <vt:lpstr>第四面!Print_Area</vt:lpstr>
      <vt:lpstr>第七面!Print_Area</vt:lpstr>
      <vt:lpstr>'第七面 (旧)'!Print_Area</vt:lpstr>
      <vt:lpstr>第二面!Print_Area</vt:lpstr>
      <vt:lpstr>'第二面（複数建築主）'!Print_Area</vt:lpstr>
      <vt:lpstr>'第二面（複数申請者）'!Print_Area</vt:lpstr>
      <vt:lpstr>'第二面（複数設計者）'!Print_Area</vt:lpstr>
      <vt:lpstr>第八面!Print_Area</vt:lpstr>
      <vt:lpstr>'第八面 (旧)'!Print_Area</vt:lpstr>
      <vt:lpstr>第六面!Print_Area</vt:lpstr>
      <vt:lpstr>'第六面 (旧)'!Print_Area</vt:lpstr>
      <vt:lpstr>郵送先!Print_Area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2025-03-19T02:11:19Z</cp:lastPrinted>
  <dcterms:created xsi:type="dcterms:W3CDTF">2023-06-14T04:35:46Z</dcterms:created>
  <dcterms:modified xsi:type="dcterms:W3CDTF">2025-05-09T08:56:06Z</dcterms:modified>
</cp:coreProperties>
</file>