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Fukunaga\Desktop\"/>
    </mc:Choice>
  </mc:AlternateContent>
  <xr:revisionPtr revIDLastSave="0" documentId="8_{551AD442-B1AE-4F41-B8E7-BFE2CCE85AB4}" xr6:coauthVersionLast="47" xr6:coauthVersionMax="47" xr10:uidLastSave="{00000000-0000-0000-0000-000000000000}"/>
  <bookViews>
    <workbookView xWindow="-120" yWindow="-120" windowWidth="29040" windowHeight="15720" xr2:uid="{8F41EF1D-DB34-4098-8234-7CAC8ABD4D23}"/>
  </bookViews>
  <sheets>
    <sheet name="初期画面" sheetId="26" r:id="rId1"/>
    <sheet name="申込書" sheetId="27" r:id="rId2"/>
    <sheet name="事前シート" sheetId="14" r:id="rId3"/>
    <sheet name="郵送先" sheetId="28" r:id="rId4"/>
    <sheet name="第一面" sheetId="1" r:id="rId5"/>
    <sheet name="第一面（変更）" sheetId="37" r:id="rId6"/>
    <sheet name="第二面" sheetId="2" r:id="rId7"/>
    <sheet name="第三面" sheetId="3" r:id="rId8"/>
    <sheet name="第四面" sheetId="4" r:id="rId9"/>
    <sheet name="第五面" sheetId="5" r:id="rId10"/>
    <sheet name="第六面" sheetId="6" r:id="rId11"/>
    <sheet name="第七面" sheetId="7" r:id="rId12"/>
    <sheet name="第八面" sheetId="8" r:id="rId13"/>
    <sheet name="第二面（複数申請者）" sheetId="38" r:id="rId14"/>
    <sheet name="第二面（複数建築主）" sheetId="39" r:id="rId15"/>
    <sheet name="第二面（複数設計者）" sheetId="40" r:id="rId16"/>
    <sheet name="注意" sheetId="9" r:id="rId17"/>
    <sheet name="委任状" sheetId="15" r:id="rId18"/>
    <sheet name="→TKCデータ用（ここから右側のシートは変更しないでください）" sheetId="29" r:id="rId19"/>
    <sheet name="建築物データ" sheetId="30" r:id="rId20"/>
    <sheet name="ゲスト登録" sheetId="36" r:id="rId21"/>
    <sheet name="→旧書式" sheetId="22" r:id="rId22"/>
    <sheet name="第三面（旧）" sheetId="16" r:id="rId23"/>
    <sheet name="第四面(旧)" sheetId="17" r:id="rId24"/>
    <sheet name="第五面 (旧)" sheetId="18" r:id="rId25"/>
    <sheet name="第六面 (旧)" sheetId="19" r:id="rId26"/>
    <sheet name="第七面 (旧)" sheetId="20" r:id="rId27"/>
    <sheet name="第八面 (旧)" sheetId="21" r:id="rId28"/>
  </sheets>
  <definedNames>
    <definedName name="_xlnm.Print_Area" localSheetId="17">委任状!$A$1:$AJ$54</definedName>
    <definedName name="_xlnm.Print_Area" localSheetId="2">事前シート!$A$2:$Y$50</definedName>
    <definedName name="_xlnm.Print_Area" localSheetId="0">初期画面!$A$1:$AA$53</definedName>
    <definedName name="_xlnm.Print_Area" localSheetId="1">申込書!$A$1:$Z$26</definedName>
    <definedName name="_xlnm.Print_Area" localSheetId="4">第一面!$A$1:$AD$38</definedName>
    <definedName name="_xlnm.Print_Area" localSheetId="5">'第一面（変更）'!$A$1:$AD$39</definedName>
    <definedName name="_xlnm.Print_Area" localSheetId="9">第五面!$A$1:$AD$56</definedName>
    <definedName name="_xlnm.Print_Area" localSheetId="24">'第五面 (旧)'!$A$1:$AE$55</definedName>
    <definedName name="_xlnm.Print_Area" localSheetId="7">第三面!$A$1:$AD$43</definedName>
    <definedName name="_xlnm.Print_Area" localSheetId="22">'第三面（旧）'!$A$1:$AE$47</definedName>
    <definedName name="_xlnm.Print_Area" localSheetId="8">第四面!$A$1:$AD$56</definedName>
    <definedName name="_xlnm.Print_Area" localSheetId="11">第七面!$A$1:$AD$61</definedName>
    <definedName name="_xlnm.Print_Area" localSheetId="26">'第七面 (旧)'!$A$1:$AE$55</definedName>
    <definedName name="_xlnm.Print_Area" localSheetId="6">第二面!$A$1:$AD$38</definedName>
    <definedName name="_xlnm.Print_Area" localSheetId="14">'第二面（複数建築主）'!$A$1:$AD$28</definedName>
    <definedName name="_xlnm.Print_Area" localSheetId="13">'第二面（複数申請者）'!$A$1:$AD$35</definedName>
    <definedName name="_xlnm.Print_Area" localSheetId="15">'第二面（複数設計者）'!$A$1:$AD$34</definedName>
    <definedName name="_xlnm.Print_Area" localSheetId="12">第八面!$A:$AD</definedName>
    <definedName name="_xlnm.Print_Area" localSheetId="27">'第八面 (旧)'!$A:$AE</definedName>
    <definedName name="_xlnm.Print_Area" localSheetId="10">第六面!$A$1:$AD$53</definedName>
    <definedName name="_xlnm.Print_Area" localSheetId="25">'第六面 (旧)'!$A$1:$AE$48</definedName>
    <definedName name="_xlnm.Print_Area" localSheetId="3">郵送先!$A$7:$Y$11</definedName>
    <definedName name="チェック">#REF!</definedName>
    <definedName name="チェック欄">#REF!</definedName>
    <definedName name="評価番号">#REF!</definedName>
    <definedName name="評価番号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36" l="1"/>
  <c r="H6" i="36"/>
  <c r="G6" i="36"/>
  <c r="F6" i="36"/>
  <c r="E6" i="36"/>
  <c r="D6" i="36"/>
  <c r="C6" i="36"/>
  <c r="A6" i="36"/>
  <c r="I5" i="36"/>
  <c r="H5" i="36"/>
  <c r="G5" i="36"/>
  <c r="F5" i="36"/>
  <c r="E5" i="36"/>
  <c r="D5" i="36"/>
  <c r="C5" i="36"/>
  <c r="A5" i="36"/>
  <c r="I4" i="36"/>
  <c r="H4" i="36"/>
  <c r="G4" i="36"/>
  <c r="F4" i="36"/>
  <c r="E4" i="36"/>
  <c r="D4" i="36"/>
  <c r="C4" i="36"/>
  <c r="A4" i="36"/>
  <c r="I3" i="36"/>
  <c r="H3" i="36"/>
  <c r="G3" i="36"/>
  <c r="F3" i="36"/>
  <c r="E3" i="36"/>
  <c r="D3" i="36"/>
  <c r="C3" i="36"/>
  <c r="A3" i="36"/>
  <c r="DH2" i="30"/>
  <c r="CL2" i="30" l="1"/>
  <c r="AI2" i="30" l="1"/>
  <c r="AE2" i="30"/>
  <c r="AD2" i="30"/>
  <c r="AA2" i="30"/>
  <c r="Z2" i="30"/>
  <c r="W2" i="30"/>
  <c r="S2" i="30"/>
  <c r="O2" i="30"/>
  <c r="AJ2" i="30"/>
  <c r="AG2" i="30"/>
  <c r="AF2" i="30"/>
  <c r="AC2" i="30"/>
  <c r="AB2" i="30"/>
  <c r="Y2" i="30"/>
  <c r="X2" i="30"/>
  <c r="U2" i="30"/>
  <c r="T2" i="30"/>
  <c r="AL2" i="30"/>
  <c r="Q2" i="30"/>
  <c r="P2" i="30"/>
  <c r="M2" i="30"/>
  <c r="L2" i="30"/>
  <c r="E30" i="15"/>
  <c r="E26" i="15"/>
  <c r="A2" i="36"/>
  <c r="E2" i="36"/>
  <c r="D2" i="36"/>
  <c r="C2" i="36"/>
  <c r="AM2" i="30"/>
  <c r="AS2" i="30"/>
  <c r="AQ2" i="30"/>
  <c r="BP2" i="30"/>
  <c r="BS2" i="30"/>
  <c r="BV2" i="30"/>
  <c r="BW2" i="30"/>
  <c r="CK2" i="30"/>
  <c r="CM2" i="30"/>
  <c r="CN2" i="30"/>
  <c r="CO2" i="30"/>
  <c r="CP2" i="30"/>
  <c r="CQ2" i="30"/>
  <c r="CS2" i="30"/>
  <c r="CU2" i="30"/>
  <c r="CW2" i="30"/>
  <c r="DG2" i="30"/>
  <c r="DF2" i="30"/>
  <c r="DE2" i="30"/>
  <c r="DC2" i="30"/>
  <c r="DB2" i="30"/>
  <c r="CX2" i="30"/>
  <c r="CV2" i="30"/>
  <c r="CT2" i="30"/>
  <c r="CR2" i="30"/>
  <c r="BT2" i="30"/>
  <c r="BQ2" i="30"/>
  <c r="I2" i="30"/>
  <c r="AY2" i="30"/>
  <c r="AW2" i="30"/>
  <c r="AV2" i="30"/>
  <c r="AU2" i="30"/>
  <c r="AT2" i="30"/>
  <c r="AR2" i="30"/>
  <c r="AP2" i="30"/>
  <c r="AO2" i="30"/>
  <c r="AK2" i="30"/>
  <c r="E2" i="30" s="1"/>
  <c r="AB7" i="37"/>
  <c r="Z7" i="37"/>
  <c r="X7" i="37"/>
  <c r="AB7" i="1"/>
  <c r="Z7" i="1"/>
  <c r="X7" i="1"/>
  <c r="G50" i="30" l="1"/>
  <c r="G51" i="30"/>
  <c r="G52" i="30"/>
  <c r="G53" i="30"/>
  <c r="G54" i="30"/>
  <c r="G55" i="30"/>
  <c r="F10" i="30" l="1"/>
  <c r="V7" i="27"/>
  <c r="V4" i="27"/>
  <c r="F17" i="8" l="1"/>
  <c r="C21" i="21"/>
  <c r="C15" i="6"/>
  <c r="N25" i="19"/>
  <c r="C21" i="19"/>
  <c r="C15" i="5"/>
  <c r="G34" i="17"/>
  <c r="G30" i="17"/>
  <c r="H22" i="17"/>
  <c r="H18" i="17"/>
  <c r="T2" i="14"/>
  <c r="C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CA2FEE96-ED96-427C-9620-3869777AF427}">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A9A2F47F-E91C-4184-8780-F2120A5E4218}">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8E0FF750-F566-4C2E-B8BF-21BBA3750BDE}">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08A1D953-816E-4DD2-9794-ACCE5FD96DB0}">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F8AF0645-7B30-4137-9EC4-F889D8AD4D72}">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C6" authorId="0" shapeId="0" xr:uid="{9655C7AE-5EB7-4F1E-9225-42F11FC86AA2}">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A0AE016D-0774-4C98-B742-7B3E33841060}">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D934EF60-67C6-431C-AA5B-95348447046B}">
      <text>
        <r>
          <rPr>
            <b/>
            <sz val="16"/>
            <color indexed="81"/>
            <rFont val="MS P ゴシック"/>
            <family val="3"/>
            <charset val="128"/>
          </rPr>
          <t>別紙を添付してください。</t>
        </r>
      </text>
    </comment>
    <comment ref="H28" authorId="0" shapeId="0" xr:uid="{D9207435-A278-46CE-8D23-678415B60963}">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E2B67607-82EF-4953-810D-88DD65D99A79}">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T15" authorId="0" shapeId="0" xr:uid="{AF30C0EB-23BD-4B33-9D26-08EB2DF9A181}">
      <text>
        <r>
          <rPr>
            <b/>
            <sz val="9"/>
            <color indexed="81"/>
            <rFont val="MS P ゴシック"/>
            <family val="3"/>
            <charset val="128"/>
          </rPr>
          <t xml:space="preserve">西暦で入力する
</t>
        </r>
      </text>
    </comment>
    <comment ref="AC15" authorId="0" shapeId="0" xr:uid="{10822628-D1FF-4B6D-8449-40C71B154124}">
      <text>
        <r>
          <rPr>
            <b/>
            <sz val="9"/>
            <color indexed="81"/>
            <rFont val="MS P ゴシック"/>
            <family val="3"/>
            <charset val="128"/>
          </rPr>
          <t xml:space="preserve">日付が未定の場合は空欄とし、
右側は【上旬】【中旬】【下旬】を選択する
</t>
        </r>
        <r>
          <rPr>
            <sz val="9"/>
            <color indexed="81"/>
            <rFont val="MS P ゴシック"/>
            <family val="3"/>
            <charset val="128"/>
          </rPr>
          <t xml:space="preserve">
</t>
        </r>
      </text>
    </comment>
    <comment ref="O16" authorId="0" shapeId="0" xr:uid="{BBB383F9-01F5-42C3-864E-83AE5211A22E}">
      <text>
        <r>
          <rPr>
            <b/>
            <sz val="9"/>
            <color indexed="81"/>
            <rFont val="MS P ゴシック"/>
            <family val="3"/>
            <charset val="128"/>
          </rPr>
          <t xml:space="preserve">西暦で入力する
</t>
        </r>
      </text>
    </comment>
    <comment ref="X16" authorId="0" shapeId="0" xr:uid="{E28B8E20-C9CC-48DF-95DB-B5E031E5FE50}">
      <text>
        <r>
          <rPr>
            <b/>
            <sz val="9"/>
            <color indexed="81"/>
            <rFont val="MS P ゴシック"/>
            <family val="3"/>
            <charset val="128"/>
          </rPr>
          <t xml:space="preserve">日付が未定の場合は空欄とし、
右側は【上旬】【中旬】【下旬】を選択する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Fukunaga</author>
    <author>Administrator</author>
  </authors>
  <commentList>
    <comment ref="L23" authorId="0" shapeId="0" xr:uid="{0B0F1A16-1F8E-4443-BD52-3A3235E627C7}">
      <text>
        <r>
          <rPr>
            <b/>
            <sz val="9"/>
            <color indexed="81"/>
            <rFont val="MS P ゴシック"/>
            <family val="3"/>
            <charset val="128"/>
          </rPr>
          <t>「その他」にチェックを入れた場合に記載してください。</t>
        </r>
      </text>
    </comment>
    <comment ref="L25" authorId="0" shapeId="0" xr:uid="{7B5A3922-11DD-407C-8B72-FA6CD41541F7}">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 ref="S40" authorId="1" shapeId="0" xr:uid="{3FADA54E-B49F-4B21-9CE1-C730DB49E3A8}">
      <text>
        <r>
          <rPr>
            <b/>
            <sz val="9"/>
            <color indexed="81"/>
            <rFont val="MS P ゴシック"/>
            <family val="3"/>
            <charset val="128"/>
          </rPr>
          <t>ZEH Orientedの表示を希望する場合は、備考欄の「建設地が該当する地域」を選択してください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L28" authorId="0" shapeId="0" xr:uid="{831A0394-E6CF-4C6F-8E6A-D14D97D36E1D}">
      <text>
        <r>
          <rPr>
            <b/>
            <sz val="9"/>
            <color indexed="81"/>
            <rFont val="MS P ゴシック"/>
            <family val="3"/>
            <charset val="128"/>
          </rPr>
          <t>「その他」にチェックを入れた場合に記載してください。</t>
        </r>
      </text>
    </comment>
    <comment ref="L30" authorId="0" shapeId="0" xr:uid="{FA1E8F3E-DDB8-4B1C-A428-08BE9B53BA58}">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L33" authorId="0" shapeId="0" xr:uid="{752D5C61-09D5-4665-9AC9-FAA9AF14BDDD}">
      <text>
        <r>
          <rPr>
            <b/>
            <sz val="9"/>
            <color indexed="81"/>
            <rFont val="MS P ゴシック"/>
            <family val="3"/>
            <charset val="128"/>
          </rPr>
          <t>「その他」にチェックを入れた場合に記載してください。</t>
        </r>
      </text>
    </comment>
    <comment ref="L35" authorId="0" shapeId="0" xr:uid="{04917436-91A9-4588-A6E4-E306227A13ED}">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L24" authorId="0" shapeId="0" xr:uid="{3A8D231D-69C8-4805-83FC-8DAF7473A530}">
      <text>
        <r>
          <rPr>
            <b/>
            <sz val="9"/>
            <color indexed="81"/>
            <rFont val="MS P ゴシック"/>
            <family val="3"/>
            <charset val="128"/>
          </rPr>
          <t>「その他」にチェックを入れた場合に記載してください。</t>
        </r>
      </text>
    </comment>
    <comment ref="L26" authorId="0" shapeId="0" xr:uid="{2317C964-1244-4932-8E9A-7AEB3611F429}">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 ref="F59" authorId="0" shapeId="0" xr:uid="{899B8CBD-D214-452A-9A3D-D998B78D9F40}">
      <text>
        <r>
          <rPr>
            <b/>
            <sz val="9"/>
            <color indexed="81"/>
            <rFont val="MS P ゴシック"/>
            <family val="3"/>
            <charset val="128"/>
          </rPr>
          <t>申請の対象とする範囲が建築物の部分の場合には当該部分の床面積を記載してください。
【記入例】
申請の対象とする範囲：複合建築物の非住宅部分全体　床面積　〇〇㎡</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B7" authorId="0" shapeId="0" xr:uid="{BD779BDD-10F8-44D7-ADC0-E71199BEE8CA}">
      <text>
        <r>
          <rPr>
            <b/>
            <sz val="9"/>
            <color indexed="81"/>
            <rFont val="MS P ゴシック"/>
            <family val="3"/>
            <charset val="128"/>
          </rPr>
          <t>住宅部分、非住宅部分それぞれの用途を記載してください。</t>
        </r>
      </text>
    </comment>
    <comment ref="L8" authorId="0" shapeId="0" xr:uid="{2D140954-BEA9-429A-9237-1DE80F7B9041}">
      <text>
        <r>
          <rPr>
            <b/>
            <sz val="9"/>
            <color indexed="81"/>
            <rFont val="MS P ゴシック"/>
            <family val="3"/>
            <charset val="128"/>
          </rPr>
          <t>非住宅部分の用途を選択して下さい</t>
        </r>
      </text>
    </comment>
    <comment ref="L38" authorId="0" shapeId="0" xr:uid="{08F4E159-BC35-4392-AB91-BA3F5A3152E3}">
      <text>
        <r>
          <rPr>
            <b/>
            <sz val="9"/>
            <color indexed="81"/>
            <rFont val="MS P ゴシック"/>
            <family val="3"/>
            <charset val="128"/>
          </rPr>
          <t>「その他」にチェックを入れた場合に記載してください。</t>
        </r>
      </text>
    </comment>
    <comment ref="L40" authorId="0" shapeId="0" xr:uid="{8370C905-765E-471A-AF52-E5D287997F85}">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P43" authorId="0" shapeId="0" xr:uid="{64564B77-7379-4E0A-B274-A4B4267A88FB}">
      <text>
        <r>
          <rPr>
            <sz val="9"/>
            <color indexed="81"/>
            <rFont val="ＭＳ Ｐゴシック"/>
            <family val="3"/>
            <charset val="128"/>
          </rPr>
          <t>西暦で入力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31" authorId="0" shapeId="0" xr:uid="{C87283C1-B6A4-4469-B4D3-1E3936CBC234}">
      <text>
        <r>
          <rPr>
            <b/>
            <sz val="9"/>
            <color indexed="81"/>
            <rFont val="MS P ゴシック"/>
            <family val="3"/>
            <charset val="128"/>
          </rPr>
          <t>８地域は、UA値の基準値が無いため、
UA値の表示はできません。ηＡＣのみ可。
共同住宅等も同様</t>
        </r>
      </text>
    </comment>
    <comment ref="T66" authorId="0" shapeId="0" xr:uid="{B74F1120-45AE-466F-89BF-77A045DCA39B}">
      <text>
        <r>
          <rPr>
            <sz val="9"/>
            <color indexed="81"/>
            <rFont val="MS P ゴシック"/>
            <family val="3"/>
            <charset val="128"/>
          </rPr>
          <t xml:space="preserve">ZEH Orientedの表示を希望する場合は、備考欄の建設地が該当する地域を選択してください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6" authorId="0" shapeId="0" xr:uid="{A6B1C565-1FB9-4F8A-A29B-E43717C2F914}">
      <text>
        <r>
          <rPr>
            <b/>
            <sz val="9"/>
            <color indexed="81"/>
            <rFont val="MS P ゴシック"/>
            <family val="3"/>
            <charset val="128"/>
          </rPr>
          <t>８地域は、UA値の基準値が無いため、
UA値の表示はできません。ηＡＣのみ可。</t>
        </r>
      </text>
    </comment>
  </commentList>
</comments>
</file>

<file path=xl/sharedStrings.xml><?xml version="1.0" encoding="utf-8"?>
<sst xmlns="http://schemas.openxmlformats.org/spreadsheetml/2006/main" count="1984" uniqueCount="905">
  <si>
    <t>ＢＥＬＳに係る評価申請書</t>
    <rPh sb="5" eb="6">
      <t>カカワ</t>
    </rPh>
    <rPh sb="7" eb="9">
      <t>ヒョウカ</t>
    </rPh>
    <rPh sb="9" eb="12">
      <t>シンセイショ</t>
    </rPh>
    <phoneticPr fontId="4"/>
  </si>
  <si>
    <t>（第一面）</t>
    <rPh sb="1" eb="2">
      <t>ダイ</t>
    </rPh>
    <rPh sb="2" eb="4">
      <t>イチメン</t>
    </rPh>
    <phoneticPr fontId="4"/>
  </si>
  <si>
    <t>年</t>
    <rPh sb="0" eb="1">
      <t>ネン</t>
    </rPh>
    <phoneticPr fontId="4"/>
  </si>
  <si>
    <t>月</t>
    <rPh sb="0" eb="1">
      <t>ツキ</t>
    </rPh>
    <phoneticPr fontId="4"/>
  </si>
  <si>
    <t>日</t>
    <rPh sb="0" eb="1">
      <t>ヒ</t>
    </rPh>
    <phoneticPr fontId="4"/>
  </si>
  <si>
    <t>申請者の氏名又は名称</t>
    <rPh sb="0" eb="3">
      <t>シンセイシャ</t>
    </rPh>
    <rPh sb="4" eb="6">
      <t>シメイ</t>
    </rPh>
    <rPh sb="6" eb="7">
      <t>マタ</t>
    </rPh>
    <rPh sb="8" eb="10">
      <t>メイショウ</t>
    </rPh>
    <phoneticPr fontId="4"/>
  </si>
  <si>
    <t>代表者の氏名</t>
    <rPh sb="0" eb="3">
      <t>ダイヒョウシャ</t>
    </rPh>
    <rPh sb="4" eb="6">
      <t>シメイ</t>
    </rPh>
    <phoneticPr fontId="4"/>
  </si>
  <si>
    <t xml:space="preserve">    ＢＥＬＳに係る評価の申請をします。</t>
    <rPh sb="9" eb="10">
      <t>カカワ</t>
    </rPh>
    <rPh sb="11" eb="13">
      <t>ヒョウカ</t>
    </rPh>
    <rPh sb="14" eb="16">
      <t>シンセイ</t>
    </rPh>
    <phoneticPr fontId="4"/>
  </si>
  <si>
    <t>　この申請書及び添付図書に記載の事項は、事実に相違ありません。</t>
    <rPh sb="3" eb="5">
      <t>シンセイ</t>
    </rPh>
    <phoneticPr fontId="4"/>
  </si>
  <si>
    <t>※受付欄</t>
    <phoneticPr fontId="4"/>
  </si>
  <si>
    <t>※料金欄</t>
    <phoneticPr fontId="4"/>
  </si>
  <si>
    <t>申請受理者氏名</t>
    <rPh sb="0" eb="2">
      <t>シンセイ</t>
    </rPh>
    <rPh sb="5" eb="7">
      <t>シメイ</t>
    </rPh>
    <phoneticPr fontId="4"/>
  </si>
  <si>
    <t>（第二面）</t>
    <rPh sb="1" eb="2">
      <t>ダイ</t>
    </rPh>
    <rPh sb="2" eb="3">
      <t>２</t>
    </rPh>
    <rPh sb="3" eb="4">
      <t>メン</t>
    </rPh>
    <phoneticPr fontId="4"/>
  </si>
  <si>
    <t>申請者等の概要</t>
    <rPh sb="0" eb="3">
      <t>シンセイシャ</t>
    </rPh>
    <rPh sb="3" eb="4">
      <t>ナド</t>
    </rPh>
    <rPh sb="5" eb="7">
      <t>ガイヨウ</t>
    </rPh>
    <phoneticPr fontId="4"/>
  </si>
  <si>
    <t>【１.申請者】</t>
    <rPh sb="3" eb="6">
      <t>シンセイシャ</t>
    </rPh>
    <phoneticPr fontId="4"/>
  </si>
  <si>
    <t>【氏名又は名称のフリガナ】</t>
    <rPh sb="1" eb="3">
      <t>シメイ</t>
    </rPh>
    <rPh sb="3" eb="4">
      <t>マタ</t>
    </rPh>
    <rPh sb="5" eb="7">
      <t>メイショウ</t>
    </rPh>
    <phoneticPr fontId="4"/>
  </si>
  <si>
    <t>【氏名又は名称】</t>
    <rPh sb="1" eb="3">
      <t>シメイ</t>
    </rPh>
    <rPh sb="3" eb="4">
      <t>マタ</t>
    </rPh>
    <rPh sb="5" eb="7">
      <t>メイショウ</t>
    </rPh>
    <phoneticPr fontId="4"/>
  </si>
  <si>
    <t>【郵便番号】</t>
    <rPh sb="1" eb="5">
      <t>ユウビンバンゴウ</t>
    </rPh>
    <phoneticPr fontId="4"/>
  </si>
  <si>
    <t>【住所】</t>
    <rPh sb="1" eb="3">
      <t>ジュウショ</t>
    </rPh>
    <phoneticPr fontId="4"/>
  </si>
  <si>
    <t>【２.代理者】</t>
    <rPh sb="3" eb="5">
      <t>ダイリ</t>
    </rPh>
    <rPh sb="5" eb="6">
      <t>シャ</t>
    </rPh>
    <phoneticPr fontId="4"/>
  </si>
  <si>
    <t>【３.建築主等】</t>
    <rPh sb="3" eb="5">
      <t>ケンチク</t>
    </rPh>
    <rPh sb="5" eb="6">
      <t>ヌシ</t>
    </rPh>
    <rPh sb="6" eb="7">
      <t>トウ</t>
    </rPh>
    <phoneticPr fontId="4"/>
  </si>
  <si>
    <t>【建築主等と申請物件の利用関係】</t>
    <rPh sb="1" eb="3">
      <t>ケンチク</t>
    </rPh>
    <rPh sb="3" eb="4">
      <t>ヌシ</t>
    </rPh>
    <rPh sb="4" eb="5">
      <t>トウ</t>
    </rPh>
    <rPh sb="6" eb="8">
      <t>シンセイ</t>
    </rPh>
    <rPh sb="8" eb="10">
      <t>ブッケン</t>
    </rPh>
    <rPh sb="11" eb="13">
      <t>リヨウ</t>
    </rPh>
    <rPh sb="13" eb="15">
      <t>カンケイ</t>
    </rPh>
    <phoneticPr fontId="4"/>
  </si>
  <si>
    <t>□</t>
    <phoneticPr fontId="4"/>
  </si>
  <si>
    <t>自己所有物件</t>
    <rPh sb="0" eb="2">
      <t>ジコ</t>
    </rPh>
    <rPh sb="2" eb="4">
      <t>ショユウ</t>
    </rPh>
    <rPh sb="4" eb="6">
      <t>ブッケン</t>
    </rPh>
    <phoneticPr fontId="4"/>
  </si>
  <si>
    <t>賃貸物件</t>
    <rPh sb="0" eb="2">
      <t>チンタイ</t>
    </rPh>
    <rPh sb="2" eb="4">
      <t>ブッケン</t>
    </rPh>
    <phoneticPr fontId="4"/>
  </si>
  <si>
    <t>給与住宅</t>
    <rPh sb="0" eb="2">
      <t>キュウヨ</t>
    </rPh>
    <rPh sb="2" eb="4">
      <t>ジュウタク</t>
    </rPh>
    <phoneticPr fontId="4"/>
  </si>
  <si>
    <t>分譲物件</t>
    <rPh sb="0" eb="2">
      <t>ブンジョウ</t>
    </rPh>
    <rPh sb="2" eb="4">
      <t>ブッケン</t>
    </rPh>
    <phoneticPr fontId="4"/>
  </si>
  <si>
    <t>その他</t>
    <rPh sb="2" eb="3">
      <t>タ</t>
    </rPh>
    <phoneticPr fontId="4"/>
  </si>
  <si>
    <t>【４.設計者等】</t>
    <rPh sb="3" eb="5">
      <t>セッケイ</t>
    </rPh>
    <rPh sb="6" eb="7">
      <t>トウ</t>
    </rPh>
    <phoneticPr fontId="4"/>
  </si>
  <si>
    <t>【資格】</t>
    <rPh sb="1" eb="3">
      <t>シカク</t>
    </rPh>
    <phoneticPr fontId="4"/>
  </si>
  <si>
    <t>（</t>
    <phoneticPr fontId="4"/>
  </si>
  <si>
    <t>)</t>
    <phoneticPr fontId="4"/>
  </si>
  <si>
    <t>建築士</t>
    <rPh sb="0" eb="3">
      <t>ケンチクシ</t>
    </rPh>
    <phoneticPr fontId="4"/>
  </si>
  <si>
    <t>）</t>
    <phoneticPr fontId="4"/>
  </si>
  <si>
    <t>登録</t>
    <rPh sb="0" eb="2">
      <t>トウロク</t>
    </rPh>
    <phoneticPr fontId="4"/>
  </si>
  <si>
    <t>号</t>
    <rPh sb="0" eb="1">
      <t>ゴウ</t>
    </rPh>
    <phoneticPr fontId="4"/>
  </si>
  <si>
    <t>（第三面）</t>
    <rPh sb="1" eb="2">
      <t>ダイ</t>
    </rPh>
    <rPh sb="2" eb="3">
      <t>３</t>
    </rPh>
    <rPh sb="3" eb="4">
      <t>メン</t>
    </rPh>
    <phoneticPr fontId="4"/>
  </si>
  <si>
    <t>建築物に関する事項</t>
    <rPh sb="0" eb="3">
      <t>ケンチクブツ</t>
    </rPh>
    <rPh sb="4" eb="5">
      <t>カン</t>
    </rPh>
    <rPh sb="7" eb="9">
      <t>ジコウ</t>
    </rPh>
    <phoneticPr fontId="4"/>
  </si>
  <si>
    <t>【１．建築物の所在地】</t>
    <rPh sb="3" eb="6">
      <t>ケンチクブツ</t>
    </rPh>
    <rPh sb="7" eb="10">
      <t>ショザイチ</t>
    </rPh>
    <phoneticPr fontId="4"/>
  </si>
  <si>
    <t>【２．該当する地域の区分】</t>
    <rPh sb="3" eb="5">
      <t>ガイトウ</t>
    </rPh>
    <rPh sb="7" eb="9">
      <t>チイキ</t>
    </rPh>
    <rPh sb="10" eb="12">
      <t>クブン</t>
    </rPh>
    <phoneticPr fontId="4"/>
  </si>
  <si>
    <t>）地域</t>
    <rPh sb="1" eb="3">
      <t>チイキ</t>
    </rPh>
    <phoneticPr fontId="4"/>
  </si>
  <si>
    <t>【３．建築物の用途】</t>
    <rPh sb="3" eb="6">
      <t>ケンチクブツ</t>
    </rPh>
    <rPh sb="7" eb="9">
      <t>ヨウト</t>
    </rPh>
    <phoneticPr fontId="4"/>
  </si>
  <si>
    <t>□</t>
  </si>
  <si>
    <t>一戸建ての住宅</t>
    <rPh sb="0" eb="2">
      <t>イッコ</t>
    </rPh>
    <rPh sb="2" eb="3">
      <t>ダ</t>
    </rPh>
    <rPh sb="5" eb="7">
      <t>ジュウタク</t>
    </rPh>
    <phoneticPr fontId="4"/>
  </si>
  <si>
    <t>共同住宅等</t>
    <rPh sb="0" eb="2">
      <t>キョウドウ</t>
    </rPh>
    <rPh sb="2" eb="5">
      <t>ジュウタクナド</t>
    </rPh>
    <phoneticPr fontId="4"/>
  </si>
  <si>
    <t>非住宅建築物</t>
    <rPh sb="0" eb="1">
      <t>ヒ</t>
    </rPh>
    <rPh sb="1" eb="3">
      <t>ジュウタク</t>
    </rPh>
    <rPh sb="3" eb="6">
      <t>ケンチクブツ</t>
    </rPh>
    <phoneticPr fontId="4"/>
  </si>
  <si>
    <t>複合建築物</t>
    <rPh sb="0" eb="2">
      <t>フクゴウ</t>
    </rPh>
    <rPh sb="2" eb="5">
      <t>ケンチクブツ</t>
    </rPh>
    <phoneticPr fontId="4"/>
  </si>
  <si>
    <t>【４．建築物の名称】</t>
    <rPh sb="3" eb="6">
      <t>ケンチクブツ</t>
    </rPh>
    <rPh sb="7" eb="9">
      <t>メイショウ</t>
    </rPh>
    <phoneticPr fontId="4"/>
  </si>
  <si>
    <t>【５．建築物の階数】</t>
    <rPh sb="3" eb="6">
      <t>ケンチクブツ</t>
    </rPh>
    <rPh sb="7" eb="9">
      <t>カイスウ</t>
    </rPh>
    <phoneticPr fontId="4"/>
  </si>
  <si>
    <t>（地上）</t>
    <rPh sb="1" eb="3">
      <t>チジョウ</t>
    </rPh>
    <phoneticPr fontId="4"/>
  </si>
  <si>
    <t>階</t>
    <rPh sb="0" eb="1">
      <t>カイ</t>
    </rPh>
    <phoneticPr fontId="4"/>
  </si>
  <si>
    <t>（地下）</t>
    <rPh sb="1" eb="3">
      <t>チカ</t>
    </rPh>
    <phoneticPr fontId="4"/>
  </si>
  <si>
    <t>【６．建築物の構造】</t>
    <rPh sb="3" eb="6">
      <t>ケンチクブツ</t>
    </rPh>
    <rPh sb="7" eb="9">
      <t>コウゾウ</t>
    </rPh>
    <phoneticPr fontId="4"/>
  </si>
  <si>
    <t>一部</t>
    <rPh sb="0" eb="2">
      <t>イチブ</t>
    </rPh>
    <phoneticPr fontId="4"/>
  </si>
  <si>
    <t>【７．建築物の延べ面積】</t>
    <rPh sb="3" eb="6">
      <t>ケンチクブツ</t>
    </rPh>
    <rPh sb="7" eb="8">
      <t>ノベ</t>
    </rPh>
    <rPh sb="9" eb="11">
      <t>メンセキ</t>
    </rPh>
    <phoneticPr fontId="4"/>
  </si>
  <si>
    <t>㎡</t>
    <phoneticPr fontId="4"/>
  </si>
  <si>
    <t>【８．建築物の新築竣工時期(計画中の場合は予定時期)】 (</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4"/>
  </si>
  <si>
    <t>月</t>
    <rPh sb="0" eb="1">
      <t>ガツ</t>
    </rPh>
    <phoneticPr fontId="4"/>
  </si>
  <si>
    <t>【９．申請の対象とする範囲】</t>
    <rPh sb="3" eb="5">
      <t>シンセイ</t>
    </rPh>
    <rPh sb="6" eb="8">
      <t>タイショウ</t>
    </rPh>
    <rPh sb="11" eb="13">
      <t>ハンイ</t>
    </rPh>
    <phoneticPr fontId="4"/>
  </si>
  <si>
    <t>※評価を希望するものにチェックを入れて下さい</t>
    <rPh sb="1" eb="3">
      <t>ヒョウカ</t>
    </rPh>
    <rPh sb="4" eb="6">
      <t>キボウ</t>
    </rPh>
    <rPh sb="16" eb="17">
      <t>イ</t>
    </rPh>
    <rPh sb="19" eb="20">
      <t>クダ</t>
    </rPh>
    <phoneticPr fontId="4"/>
  </si>
  <si>
    <t>（→申請書第四面作成）</t>
    <rPh sb="2" eb="5">
      <t>シンセイショ</t>
    </rPh>
    <rPh sb="5" eb="6">
      <t>ダイ</t>
    </rPh>
    <rPh sb="6" eb="8">
      <t>ヨンメン</t>
    </rPh>
    <rPh sb="8" eb="10">
      <t>サクセイ</t>
    </rPh>
    <phoneticPr fontId="4"/>
  </si>
  <si>
    <t>共同住宅等の住棟（住戸数（</t>
    <rPh sb="0" eb="2">
      <t>キョウドウ</t>
    </rPh>
    <rPh sb="2" eb="5">
      <t>ジュウタクナド</t>
    </rPh>
    <rPh sb="6" eb="8">
      <t>ジュウトウ</t>
    </rPh>
    <phoneticPr fontId="4"/>
  </si>
  <si>
    <t>戸））</t>
    <rPh sb="0" eb="1">
      <t>ト</t>
    </rPh>
    <phoneticPr fontId="4"/>
  </si>
  <si>
    <t>建築物全体（非住宅建築物の全体）</t>
    <rPh sb="0" eb="3">
      <t>ケンチクブツ</t>
    </rPh>
    <rPh sb="3" eb="5">
      <t>ゼンタイ</t>
    </rPh>
    <rPh sb="6" eb="7">
      <t>ヒ</t>
    </rPh>
    <rPh sb="7" eb="9">
      <t>ジュウタク</t>
    </rPh>
    <rPh sb="9" eb="12">
      <t>ケンチクブツ</t>
    </rPh>
    <rPh sb="13" eb="15">
      <t>ゼンタイ</t>
    </rPh>
    <phoneticPr fontId="4"/>
  </si>
  <si>
    <t>建築物全体（複合建築物の全体）（住戸数（</t>
    <rPh sb="0" eb="3">
      <t>ケンチクブツ</t>
    </rPh>
    <rPh sb="3" eb="5">
      <t>ゼンタイ</t>
    </rPh>
    <rPh sb="6" eb="8">
      <t>フクゴウ</t>
    </rPh>
    <rPh sb="8" eb="11">
      <t>ケンチクブツ</t>
    </rPh>
    <rPh sb="12" eb="14">
      <t>ゼンタイ</t>
    </rPh>
    <rPh sb="16" eb="18">
      <t>ジュウコ</t>
    </rPh>
    <rPh sb="18" eb="19">
      <t>スウ</t>
    </rPh>
    <phoneticPr fontId="4"/>
  </si>
  <si>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4"/>
  </si>
  <si>
    <t>（建築物全体</t>
    <rPh sb="1" eb="4">
      <t>ケンチクブツ</t>
    </rPh>
    <rPh sb="4" eb="6">
      <t>ゼンタイ</t>
    </rPh>
    <phoneticPr fontId="4"/>
  </si>
  <si>
    <t>戸）のうち評価申請対象住戸</t>
    <rPh sb="0" eb="1">
      <t>ト</t>
    </rPh>
    <rPh sb="5" eb="7">
      <t>ヒョウカ</t>
    </rPh>
    <rPh sb="7" eb="9">
      <t>シンセイ</t>
    </rPh>
    <rPh sb="9" eb="11">
      <t>タイショウ</t>
    </rPh>
    <rPh sb="11" eb="12">
      <t>ジュウ</t>
    </rPh>
    <rPh sb="12" eb="13">
      <t>ト</t>
    </rPh>
    <phoneticPr fontId="4"/>
  </si>
  <si>
    <t>（→申請書第六面作成）</t>
    <rPh sb="2" eb="5">
      <t>シンセイショ</t>
    </rPh>
    <rPh sb="5" eb="6">
      <t>ダイ</t>
    </rPh>
    <rPh sb="6" eb="7">
      <t>ロク</t>
    </rPh>
    <rPh sb="7" eb="8">
      <t>メン</t>
    </rPh>
    <rPh sb="8" eb="10">
      <t>サクセイ</t>
    </rPh>
    <phoneticPr fontId="4"/>
  </si>
  <si>
    <t>住戸（店舗等併用住宅の住戸部分）</t>
    <rPh sb="0" eb="1">
      <t>ジュウ</t>
    </rPh>
    <rPh sb="1" eb="2">
      <t>ト</t>
    </rPh>
    <rPh sb="3" eb="5">
      <t>テンポ</t>
    </rPh>
    <rPh sb="5" eb="6">
      <t>トウ</t>
    </rPh>
    <rPh sb="6" eb="8">
      <t>ヘイヨウ</t>
    </rPh>
    <rPh sb="8" eb="10">
      <t>ジュウタク</t>
    </rPh>
    <rPh sb="11" eb="13">
      <t>ジュウコ</t>
    </rPh>
    <rPh sb="13" eb="15">
      <t>ブブン</t>
    </rPh>
    <phoneticPr fontId="4"/>
  </si>
  <si>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4"/>
  </si>
  <si>
    <t>（→申請書第七面作成）</t>
    <rPh sb="2" eb="5">
      <t>シンセイショ</t>
    </rPh>
    <rPh sb="5" eb="6">
      <t>ダイ</t>
    </rPh>
    <rPh sb="6" eb="7">
      <t>ナナ</t>
    </rPh>
    <rPh sb="7" eb="8">
      <t>メン</t>
    </rPh>
    <rPh sb="8" eb="10">
      <t>サクセイ</t>
    </rPh>
    <phoneticPr fontId="4"/>
  </si>
  <si>
    <t>複合建築物の部分（住宅部分全体）（住戸数（</t>
    <rPh sb="0" eb="2">
      <t>フクゴウ</t>
    </rPh>
    <rPh sb="2" eb="5">
      <t>ケンチクブツ</t>
    </rPh>
    <rPh sb="6" eb="8">
      <t>ブブン</t>
    </rPh>
    <rPh sb="9" eb="11">
      <t>ジュウタク</t>
    </rPh>
    <rPh sb="11" eb="13">
      <t>ブブン</t>
    </rPh>
    <rPh sb="13" eb="15">
      <t>ゼンタイ</t>
    </rPh>
    <phoneticPr fontId="4"/>
  </si>
  <si>
    <t>（→申請書第八面作成）</t>
    <rPh sb="2" eb="5">
      <t>シンセイショ</t>
    </rPh>
    <rPh sb="5" eb="6">
      <t>ダイ</t>
    </rPh>
    <rPh sb="6" eb="7">
      <t>ハチ</t>
    </rPh>
    <rPh sb="7" eb="8">
      <t>メン</t>
    </rPh>
    <rPh sb="8" eb="10">
      <t>サクセイ</t>
    </rPh>
    <phoneticPr fontId="4"/>
  </si>
  <si>
    <t>フロア</t>
    <phoneticPr fontId="4"/>
  </si>
  <si>
    <t>（→申請書第五面作成）</t>
    <rPh sb="2" eb="5">
      <t>シンセイショ</t>
    </rPh>
    <rPh sb="5" eb="6">
      <t>ダイ</t>
    </rPh>
    <rPh sb="6" eb="7">
      <t>ゴ</t>
    </rPh>
    <rPh sb="7" eb="8">
      <t>メン</t>
    </rPh>
    <rPh sb="8" eb="10">
      <t>サクセイ</t>
    </rPh>
    <phoneticPr fontId="4"/>
  </si>
  <si>
    <t>テナント</t>
    <phoneticPr fontId="4"/>
  </si>
  <si>
    <t>建物用途</t>
    <rPh sb="0" eb="2">
      <t>タテモノ</t>
    </rPh>
    <rPh sb="2" eb="4">
      <t>ヨウト</t>
    </rPh>
    <phoneticPr fontId="4"/>
  </si>
  <si>
    <t>※建物用途毎の評価を希望する場合にチェックして下さい</t>
    <rPh sb="1" eb="3">
      <t>タテモノ</t>
    </rPh>
    <rPh sb="3" eb="5">
      <t>ヨウト</t>
    </rPh>
    <rPh sb="5" eb="6">
      <t>ゴト</t>
    </rPh>
    <rPh sb="7" eb="9">
      <t>ヒョウカ</t>
    </rPh>
    <rPh sb="10" eb="12">
      <t>キボウ</t>
    </rPh>
    <rPh sb="14" eb="16">
      <t>バアイ</t>
    </rPh>
    <rPh sb="23" eb="24">
      <t>クダ</t>
    </rPh>
    <phoneticPr fontId="4"/>
  </si>
  <si>
    <t>非住宅用途１</t>
    <rPh sb="0" eb="1">
      <t>ヒ</t>
    </rPh>
    <rPh sb="1" eb="3">
      <t>ジュウタク</t>
    </rPh>
    <rPh sb="3" eb="5">
      <t>ヨウト</t>
    </rPh>
    <phoneticPr fontId="4"/>
  </si>
  <si>
    <t>事務所等</t>
    <rPh sb="0" eb="2">
      <t>ジム</t>
    </rPh>
    <rPh sb="2" eb="3">
      <t>ショ</t>
    </rPh>
    <rPh sb="3" eb="4">
      <t>ナド</t>
    </rPh>
    <phoneticPr fontId="4"/>
  </si>
  <si>
    <t>学校等</t>
    <rPh sb="0" eb="2">
      <t>ガッコウ</t>
    </rPh>
    <rPh sb="2" eb="3">
      <t>ナド</t>
    </rPh>
    <phoneticPr fontId="4"/>
  </si>
  <si>
    <t>工場等</t>
    <rPh sb="0" eb="3">
      <t>コウジョウナド</t>
    </rPh>
    <phoneticPr fontId="4"/>
  </si>
  <si>
    <t>非住宅用途２</t>
    <rPh sb="0" eb="1">
      <t>ヒ</t>
    </rPh>
    <rPh sb="1" eb="3">
      <t>ジュウタク</t>
    </rPh>
    <rPh sb="3" eb="5">
      <t>ヨウト</t>
    </rPh>
    <phoneticPr fontId="4"/>
  </si>
  <si>
    <t>ホテル等</t>
    <rPh sb="3" eb="4">
      <t>トウ</t>
    </rPh>
    <phoneticPr fontId="4"/>
  </si>
  <si>
    <t>病院等</t>
    <rPh sb="0" eb="2">
      <t>ビョウイン</t>
    </rPh>
    <rPh sb="2" eb="3">
      <t>トウ</t>
    </rPh>
    <phoneticPr fontId="4"/>
  </si>
  <si>
    <t>百貨店等</t>
    <rPh sb="0" eb="3">
      <t>ヒャッカテン</t>
    </rPh>
    <rPh sb="3" eb="4">
      <t>トウ</t>
    </rPh>
    <phoneticPr fontId="4"/>
  </si>
  <si>
    <t>飲食店等</t>
    <rPh sb="0" eb="2">
      <t>インショク</t>
    </rPh>
    <rPh sb="2" eb="3">
      <t>テン</t>
    </rPh>
    <rPh sb="3" eb="4">
      <t>トウ</t>
    </rPh>
    <phoneticPr fontId="4"/>
  </si>
  <si>
    <t>集会所等</t>
    <rPh sb="0" eb="3">
      <t>シュウカイジョ</t>
    </rPh>
    <rPh sb="3" eb="4">
      <t>トウ</t>
    </rPh>
    <phoneticPr fontId="4"/>
  </si>
  <si>
    <t>その他部分</t>
    <rPh sb="2" eb="3">
      <t>タ</t>
    </rPh>
    <rPh sb="3" eb="5">
      <t>ブブン</t>
    </rPh>
    <phoneticPr fontId="4"/>
  </si>
  <si>
    <t xml:space="preserve">  （→申請書第四面又は第五面作成）</t>
    <rPh sb="4" eb="7">
      <t>シンセイショ</t>
    </rPh>
    <rPh sb="7" eb="8">
      <t>ダイ</t>
    </rPh>
    <rPh sb="8" eb="10">
      <t>ヨンメン</t>
    </rPh>
    <rPh sb="10" eb="11">
      <t>マタ</t>
    </rPh>
    <rPh sb="12" eb="13">
      <t>ダイ</t>
    </rPh>
    <rPh sb="13" eb="14">
      <t>ゴ</t>
    </rPh>
    <rPh sb="14" eb="15">
      <t>メン</t>
    </rPh>
    <rPh sb="15" eb="17">
      <t>サクセイ</t>
    </rPh>
    <phoneticPr fontId="4"/>
  </si>
  <si>
    <t>【１０．申請対象部分の改修の竣工時期】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4"/>
  </si>
  <si>
    <t>日</t>
    <rPh sb="0" eb="1">
      <t>ニチ</t>
    </rPh>
    <phoneticPr fontId="4"/>
  </si>
  <si>
    <t>【１１．備考】</t>
    <rPh sb="4" eb="6">
      <t>ビコウ</t>
    </rPh>
    <rPh sb="6" eb="7">
      <t>ジキ</t>
    </rPh>
    <phoneticPr fontId="4"/>
  </si>
  <si>
    <t>（第四面）</t>
    <rPh sb="1" eb="2">
      <t>ダイ</t>
    </rPh>
    <rPh sb="2" eb="3">
      <t>４</t>
    </rPh>
    <rPh sb="3" eb="4">
      <t>メン</t>
    </rPh>
    <phoneticPr fontId="4"/>
  </si>
  <si>
    <t>申請対象に関する事項（建築物）</t>
    <rPh sb="0" eb="2">
      <t>シンセイ</t>
    </rPh>
    <rPh sb="2" eb="4">
      <t>タイショウ</t>
    </rPh>
    <rPh sb="5" eb="6">
      <t>カン</t>
    </rPh>
    <rPh sb="8" eb="10">
      <t>ジコウ</t>
    </rPh>
    <rPh sb="11" eb="14">
      <t>ケンチクブツ</t>
    </rPh>
    <phoneticPr fontId="4"/>
  </si>
  <si>
    <t>【１．申請対象となる建築物の用途】</t>
    <rPh sb="3" eb="5">
      <t>シンセイ</t>
    </rPh>
    <rPh sb="5" eb="7">
      <t>タイショウ</t>
    </rPh>
    <rPh sb="10" eb="13">
      <t>ケンチクブツ</t>
    </rPh>
    <rPh sb="14" eb="16">
      <t>ヨウト</t>
    </rPh>
    <phoneticPr fontId="4"/>
  </si>
  <si>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4"/>
  </si>
  <si>
    <t>【２．申請対象となる建築物の計算対象面積】</t>
    <rPh sb="3" eb="5">
      <t>シンセイ</t>
    </rPh>
    <rPh sb="5" eb="7">
      <t>タイショウ</t>
    </rPh>
    <rPh sb="10" eb="13">
      <t>ケンチクブツ</t>
    </rPh>
    <rPh sb="14" eb="16">
      <t>ケイサン</t>
    </rPh>
    <rPh sb="16" eb="18">
      <t>タイショウ</t>
    </rPh>
    <rPh sb="18" eb="20">
      <t>メンセキ</t>
    </rPh>
    <phoneticPr fontId="4"/>
  </si>
  <si>
    <t>（内、非住宅部分の面積</t>
    <rPh sb="1" eb="2">
      <t>ウチ</t>
    </rPh>
    <rPh sb="3" eb="4">
      <t>ヒ</t>
    </rPh>
    <rPh sb="4" eb="6">
      <t>ジュウタク</t>
    </rPh>
    <rPh sb="6" eb="8">
      <t>ブブン</t>
    </rPh>
    <rPh sb="9" eb="11">
      <t>メンセキ</t>
    </rPh>
    <phoneticPr fontId="4"/>
  </si>
  <si>
    <t>㎡）</t>
    <phoneticPr fontId="4"/>
  </si>
  <si>
    <t>【３．評価手法　（一次エネルギー消費量の計算に用いた方法）】</t>
    <rPh sb="3" eb="5">
      <t>ヒョウカ</t>
    </rPh>
    <rPh sb="5" eb="7">
      <t>シュホウ</t>
    </rPh>
    <rPh sb="9" eb="11">
      <t>イチジ</t>
    </rPh>
    <rPh sb="16" eb="19">
      <t>ショウヒリョウ</t>
    </rPh>
    <rPh sb="20" eb="22">
      <t>ケイサン</t>
    </rPh>
    <rPh sb="23" eb="24">
      <t>モチ</t>
    </rPh>
    <rPh sb="26" eb="28">
      <t>ホウホウ</t>
    </rPh>
    <phoneticPr fontId="4"/>
  </si>
  <si>
    <t>非　住　宅</t>
    <rPh sb="0" eb="1">
      <t>ヒ</t>
    </rPh>
    <rPh sb="2" eb="3">
      <t>ジュウ</t>
    </rPh>
    <rPh sb="4" eb="5">
      <t>タク</t>
    </rPh>
    <phoneticPr fontId="4"/>
  </si>
  <si>
    <t>：</t>
    <phoneticPr fontId="4"/>
  </si>
  <si>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4"/>
  </si>
  <si>
    <t>モデル建物法</t>
    <rPh sb="3" eb="5">
      <t>タテモノ</t>
    </rPh>
    <rPh sb="5" eb="6">
      <t>ホウ</t>
    </rPh>
    <phoneticPr fontId="4"/>
  </si>
  <si>
    <t>国土交通大臣が認める方法</t>
    <rPh sb="0" eb="2">
      <t>コクド</t>
    </rPh>
    <rPh sb="2" eb="4">
      <t>コウツウ</t>
    </rPh>
    <rPh sb="4" eb="6">
      <t>ダイジン</t>
    </rPh>
    <rPh sb="7" eb="8">
      <t>ミト</t>
    </rPh>
    <rPh sb="10" eb="12">
      <t>ホウホウ</t>
    </rPh>
    <phoneticPr fontId="4"/>
  </si>
  <si>
    <t>住　　　宅</t>
    <rPh sb="0" eb="1">
      <t>ジュウ</t>
    </rPh>
    <rPh sb="4" eb="5">
      <t>タク</t>
    </rPh>
    <phoneticPr fontId="4"/>
  </si>
  <si>
    <t>性能基準</t>
    <rPh sb="0" eb="2">
      <t>セイノウ</t>
    </rPh>
    <rPh sb="2" eb="4">
      <t>キジュン</t>
    </rPh>
    <phoneticPr fontId="4"/>
  </si>
  <si>
    <t>仕様基準</t>
    <rPh sb="0" eb="2">
      <t>シヨウ</t>
    </rPh>
    <rPh sb="2" eb="4">
      <t>キジュン</t>
    </rPh>
    <phoneticPr fontId="4"/>
  </si>
  <si>
    <t>共同住宅等</t>
    <rPh sb="0" eb="2">
      <t>キョウドウ</t>
    </rPh>
    <rPh sb="2" eb="4">
      <t>ジュウタク</t>
    </rPh>
    <rPh sb="4" eb="5">
      <t>トウ</t>
    </rPh>
    <phoneticPr fontId="4"/>
  </si>
  <si>
    <t>性能基準（※共用部分の評価</t>
    <rPh sb="0" eb="2">
      <t>セイノウ</t>
    </rPh>
    <rPh sb="2" eb="4">
      <t>キジュン</t>
    </rPh>
    <rPh sb="6" eb="8">
      <t>キョウヨウ</t>
    </rPh>
    <rPh sb="8" eb="10">
      <t>ブブン</t>
    </rPh>
    <rPh sb="11" eb="13">
      <t>ヒョウカ</t>
    </rPh>
    <phoneticPr fontId="4"/>
  </si>
  <si>
    <t>対象</t>
    <rPh sb="0" eb="2">
      <t>タイショウ</t>
    </rPh>
    <phoneticPr fontId="4"/>
  </si>
  <si>
    <t>除外）</t>
    <rPh sb="0" eb="2">
      <t>ジョガイ</t>
    </rPh>
    <phoneticPr fontId="4"/>
  </si>
  <si>
    <t>※共用部分が存する場合は、選択してください。</t>
    <rPh sb="1" eb="3">
      <t>キョウヨウ</t>
    </rPh>
    <rPh sb="3" eb="5">
      <t>ブブン</t>
    </rPh>
    <rPh sb="6" eb="7">
      <t>ゾン</t>
    </rPh>
    <rPh sb="9" eb="11">
      <t>バアイ</t>
    </rPh>
    <rPh sb="13" eb="15">
      <t>センタク</t>
    </rPh>
    <phoneticPr fontId="4"/>
  </si>
  <si>
    <t>【４．外皮性能に関する表示】</t>
    <rPh sb="3" eb="5">
      <t>ガイヒ</t>
    </rPh>
    <rPh sb="5" eb="7">
      <t>セイノウ</t>
    </rPh>
    <rPh sb="8" eb="9">
      <t>カン</t>
    </rPh>
    <rPh sb="11" eb="13">
      <t>ヒョウジ</t>
    </rPh>
    <phoneticPr fontId="4"/>
  </si>
  <si>
    <t>適合 ・</t>
    <rPh sb="0" eb="2">
      <t>テキゴウ</t>
    </rPh>
    <phoneticPr fontId="4"/>
  </si>
  <si>
    <t>―</t>
    <phoneticPr fontId="4"/>
  </si>
  <si>
    <t>（不適合及び対象外、又は希望しない（モデル建物法以外））</t>
    <phoneticPr fontId="4"/>
  </si>
  <si>
    <t>・ＢＰＩの値の記載</t>
    <rPh sb="5" eb="6">
      <t>アタイ</t>
    </rPh>
    <rPh sb="7" eb="9">
      <t>キサイ</t>
    </rPh>
    <phoneticPr fontId="4"/>
  </si>
  <si>
    <t>希望する</t>
    <rPh sb="0" eb="2">
      <t>キボウ</t>
    </rPh>
    <phoneticPr fontId="4"/>
  </si>
  <si>
    <t>希望しない</t>
    <rPh sb="0" eb="2">
      <t>キボウ</t>
    </rPh>
    <phoneticPr fontId="4"/>
  </si>
  <si>
    <t>）　</t>
    <phoneticPr fontId="4"/>
  </si>
  <si>
    <t>―（対象外）</t>
    <rPh sb="2" eb="5">
      <t>タイショウガイ</t>
    </rPh>
    <phoneticPr fontId="4"/>
  </si>
  <si>
    <r>
      <t>・Ｕ</t>
    </r>
    <r>
      <rPr>
        <sz val="6"/>
        <rFont val="ＭＳ 明朝"/>
        <family val="1"/>
        <charset val="128"/>
      </rPr>
      <t>Ａ</t>
    </r>
    <r>
      <rPr>
        <sz val="10.5"/>
        <rFont val="ＭＳ 明朝"/>
        <family val="1"/>
        <charset val="128"/>
      </rPr>
      <t>の値の記載</t>
    </r>
    <rPh sb="4" eb="5">
      <t>アタイ</t>
    </rPh>
    <phoneticPr fontId="4"/>
  </si>
  <si>
    <t>（※</t>
    <phoneticPr fontId="4"/>
  </si>
  <si>
    <t>希望する　※</t>
    <rPh sb="0" eb="2">
      <t>キボウ</t>
    </rPh>
    <phoneticPr fontId="4"/>
  </si>
  <si>
    <t>希望しない ）</t>
    <rPh sb="0" eb="2">
      <t>キボウ</t>
    </rPh>
    <phoneticPr fontId="4"/>
  </si>
  <si>
    <r>
      <t>・η</t>
    </r>
    <r>
      <rPr>
        <sz val="6"/>
        <rFont val="ＭＳ 明朝"/>
        <family val="1"/>
        <charset val="128"/>
      </rPr>
      <t>ＡＣ</t>
    </r>
    <r>
      <rPr>
        <sz val="10.5"/>
        <rFont val="ＭＳ 明朝"/>
        <family val="1"/>
        <charset val="128"/>
      </rPr>
      <t>の値の記載</t>
    </r>
    <rPh sb="5" eb="6">
      <t>アタイ</t>
    </rPh>
    <rPh sb="7" eb="9">
      <t>キサイ</t>
    </rPh>
    <phoneticPr fontId="4"/>
  </si>
  <si>
    <t>適合</t>
    <rPh sb="0" eb="2">
      <t>テキゴウ</t>
    </rPh>
    <phoneticPr fontId="4"/>
  </si>
  <si>
    <t>住戸評価</t>
    <phoneticPr fontId="4"/>
  </si>
  <si>
    <t>住棟評価 ）・</t>
    <phoneticPr fontId="4"/>
  </si>
  <si>
    <r>
      <t>※記載を希望する場合は、評価書にＵ</t>
    </r>
    <r>
      <rPr>
        <sz val="6"/>
        <rFont val="ＭＳ 明朝"/>
        <family val="1"/>
        <charset val="128"/>
      </rPr>
      <t>Ａ</t>
    </r>
    <r>
      <rPr>
        <sz val="8"/>
        <rFont val="ＭＳ 明朝"/>
        <family val="1"/>
        <charset val="128"/>
      </rPr>
      <t>･η</t>
    </r>
    <r>
      <rPr>
        <sz val="6"/>
        <rFont val="ＭＳ 明朝"/>
        <family val="1"/>
        <charset val="128"/>
      </rPr>
      <t>ＡＣ</t>
    </r>
    <r>
      <rPr>
        <sz val="8"/>
        <rFont val="ＭＳ 明朝"/>
        <family val="1"/>
        <charset val="128"/>
      </rPr>
      <t>いずれかを記載します。また、基準値がない場合には記載ができません。</t>
    </r>
    <rPh sb="1" eb="3">
      <t>キサイ</t>
    </rPh>
    <rPh sb="4" eb="6">
      <t>キボウ</t>
    </rPh>
    <rPh sb="8" eb="10">
      <t>バアイ</t>
    </rPh>
    <rPh sb="36" eb="39">
      <t>キジュンチ</t>
    </rPh>
    <rPh sb="42" eb="44">
      <t>バアイ</t>
    </rPh>
    <rPh sb="46" eb="48">
      <t>キサイ</t>
    </rPh>
    <phoneticPr fontId="4"/>
  </si>
  <si>
    <t>【５．改修前のＢＥＩの値】</t>
    <rPh sb="3" eb="5">
      <t>カイシュウ</t>
    </rPh>
    <rPh sb="5" eb="6">
      <t>マエ</t>
    </rPh>
    <rPh sb="11" eb="12">
      <t>アタイ</t>
    </rPh>
    <phoneticPr fontId="4"/>
  </si>
  <si>
    <t>記載なし</t>
    <rPh sb="0" eb="2">
      <t>キサイ</t>
    </rPh>
    <phoneticPr fontId="4"/>
  </si>
  <si>
    <t>記載する</t>
    <rPh sb="0" eb="2">
      <t>キサイ</t>
    </rPh>
    <phoneticPr fontId="4"/>
  </si>
  <si>
    <t>（改修前：</t>
    <rPh sb="1" eb="3">
      <t>カイシュウ</t>
    </rPh>
    <rPh sb="3" eb="4">
      <t>マエ</t>
    </rPh>
    <phoneticPr fontId="4"/>
  </si>
  <si>
    <t>【６．「ＺＥＢマーク」に関する表示】</t>
    <rPh sb="12" eb="13">
      <t>カン</t>
    </rPh>
    <rPh sb="15" eb="17">
      <t>ヒョウジ</t>
    </rPh>
    <phoneticPr fontId="4"/>
  </si>
  <si>
    <t>記載しない</t>
    <rPh sb="0" eb="2">
      <t>キサイ</t>
    </rPh>
    <phoneticPr fontId="4"/>
  </si>
  <si>
    <t>『ＺＥＢ』</t>
    <phoneticPr fontId="4"/>
  </si>
  <si>
    <t>Ｎｅａｒｌｙ　ＺＥＢ</t>
    <phoneticPr fontId="4"/>
  </si>
  <si>
    <t>ＺＥＢ　Ｒｅａｄｙ</t>
  </si>
  <si>
    <t>ＺＥＢ　Ｏｒｉｅｎｔｅｄ</t>
    <phoneticPr fontId="4"/>
  </si>
  <si>
    <t>【７．「ＺＥＨマーク」、「ゼロエネ相当」等に関する表示】</t>
    <rPh sb="17" eb="19">
      <t>ソウトウ</t>
    </rPh>
    <rPh sb="20" eb="21">
      <t>トウ</t>
    </rPh>
    <rPh sb="22" eb="23">
      <t>カン</t>
    </rPh>
    <rPh sb="25" eb="27">
      <t>ヒョウジ</t>
    </rPh>
    <phoneticPr fontId="4"/>
  </si>
  <si>
    <t>申請書選択肢は評価書の表示項目。カッコ書きは表示マーク。</t>
    <phoneticPr fontId="4"/>
  </si>
  <si>
    <t>【共通】</t>
    <rPh sb="1" eb="3">
      <t>キョウツウ</t>
    </rPh>
    <phoneticPr fontId="4"/>
  </si>
  <si>
    <t>【住宅】</t>
    <rPh sb="1" eb="3">
      <t>ジュウタク</t>
    </rPh>
    <phoneticPr fontId="4"/>
  </si>
  <si>
    <r>
      <t>『ＺＥＨ』</t>
    </r>
    <r>
      <rPr>
        <sz val="8"/>
        <rFont val="ＭＳ 明朝"/>
        <family val="1"/>
        <charset val="128"/>
      </rPr>
      <t>（ ZEHマーク＋「ゼロエネ相当」）</t>
    </r>
    <phoneticPr fontId="4"/>
  </si>
  <si>
    <r>
      <t>Ｎｅａｒｌｙ　ＺＥＨ</t>
    </r>
    <r>
      <rPr>
        <sz val="8"/>
        <rFont val="ＭＳ 明朝"/>
        <family val="1"/>
        <charset val="128"/>
      </rPr>
      <t>（ ZEHマーク）</t>
    </r>
    <phoneticPr fontId="4"/>
  </si>
  <si>
    <r>
      <t>ＺＥＨ　Ｏｒｉｅｎｔｅｄ</t>
    </r>
    <r>
      <rPr>
        <sz val="8"/>
        <rFont val="ＭＳ 明朝"/>
        <family val="1"/>
        <charset val="128"/>
      </rPr>
      <t>（ ZEHマーク）</t>
    </r>
    <phoneticPr fontId="4"/>
  </si>
  <si>
    <t>ゼロエネ相当</t>
    <rPh sb="4" eb="6">
      <t>ソウトウ</t>
    </rPh>
    <phoneticPr fontId="4"/>
  </si>
  <si>
    <t>【住棟】</t>
    <rPh sb="1" eb="3">
      <t>ジュウトウ</t>
    </rPh>
    <phoneticPr fontId="4"/>
  </si>
  <si>
    <r>
      <t>『ＺＥＨ-Ｍ』</t>
    </r>
    <r>
      <rPr>
        <sz val="8"/>
        <rFont val="ＭＳ 明朝"/>
        <family val="1"/>
        <charset val="128"/>
      </rPr>
      <t>（ ZEH-Mマーク）</t>
    </r>
    <phoneticPr fontId="4"/>
  </si>
  <si>
    <r>
      <t>Ｎｅａｒｌｙ　ＺＥＨ-Ｍ</t>
    </r>
    <r>
      <rPr>
        <sz val="8"/>
        <rFont val="ＭＳ 明朝"/>
        <family val="1"/>
        <charset val="128"/>
      </rPr>
      <t>（ ZEH-Mマーク）</t>
    </r>
    <phoneticPr fontId="4"/>
  </si>
  <si>
    <r>
      <t>ＺＥＨ-Ｍ　Ｒｅａｄｙ</t>
    </r>
    <r>
      <rPr>
        <sz val="8"/>
        <rFont val="ＭＳ 明朝"/>
        <family val="1"/>
        <charset val="128"/>
      </rPr>
      <t>（ ZEH-Mマーク）</t>
    </r>
    <phoneticPr fontId="4"/>
  </si>
  <si>
    <r>
      <t>ＺＥＨ-Ｍ　Ｏｒｉｅｎｔｅｄ</t>
    </r>
    <r>
      <rPr>
        <sz val="8"/>
        <rFont val="ＭＳ 明朝"/>
        <family val="1"/>
        <charset val="128"/>
      </rPr>
      <t>（ZEH-Mマーク）</t>
    </r>
    <phoneticPr fontId="4"/>
  </si>
  <si>
    <t>【８．参考情報】</t>
    <rPh sb="3" eb="5">
      <t>サンコウ</t>
    </rPh>
    <rPh sb="5" eb="7">
      <t>ジョウホウ</t>
    </rPh>
    <phoneticPr fontId="4"/>
  </si>
  <si>
    <t>二次エネルギー消費量等に関する項目以外の情報（注意4⑪）</t>
    <rPh sb="0" eb="2">
      <t>ニジ</t>
    </rPh>
    <rPh sb="7" eb="10">
      <t>ショウヒリョウ</t>
    </rPh>
    <rPh sb="10" eb="11">
      <t>トウ</t>
    </rPh>
    <rPh sb="12" eb="13">
      <t>カン</t>
    </rPh>
    <rPh sb="15" eb="17">
      <t>コウモク</t>
    </rPh>
    <rPh sb="17" eb="19">
      <t>イガイ</t>
    </rPh>
    <rPh sb="20" eb="22">
      <t>ジョウホウ</t>
    </rPh>
    <rPh sb="23" eb="25">
      <t>チュウイ</t>
    </rPh>
    <phoneticPr fontId="4"/>
  </si>
  <si>
    <t>別紙による</t>
    <rPh sb="0" eb="2">
      <t>ベッシ</t>
    </rPh>
    <phoneticPr fontId="4"/>
  </si>
  <si>
    <t>【９．一戸建ての住宅でＺＥＨ　Ｏｒｉｅｎｔｅｄの場合に申告する事項】</t>
    <rPh sb="3" eb="5">
      <t>イッコ</t>
    </rPh>
    <rPh sb="5" eb="6">
      <t>ダ</t>
    </rPh>
    <rPh sb="8" eb="10">
      <t>ジュウタク</t>
    </rPh>
    <rPh sb="24" eb="26">
      <t>バアイ</t>
    </rPh>
    <rPh sb="27" eb="29">
      <t>シンコク</t>
    </rPh>
    <rPh sb="31" eb="33">
      <t>ジコウ</t>
    </rPh>
    <phoneticPr fontId="4"/>
  </si>
  <si>
    <t>ＺＥＨ　Ｏｒｉｅｎｔｅｄの要件（注意4⑫）に適合する</t>
    <rPh sb="13" eb="15">
      <t>ヨウケン</t>
    </rPh>
    <rPh sb="16" eb="18">
      <t>チュウイ</t>
    </rPh>
    <rPh sb="22" eb="24">
      <t>テキゴウ</t>
    </rPh>
    <phoneticPr fontId="4"/>
  </si>
  <si>
    <t>【１０．ＺＥＢ　Ｏｒｉｅｎｔｅｄの場合に申告する事項】</t>
    <rPh sb="17" eb="19">
      <t>バアイ</t>
    </rPh>
    <rPh sb="20" eb="22">
      <t>シンコク</t>
    </rPh>
    <rPh sb="24" eb="26">
      <t>ジコウ</t>
    </rPh>
    <phoneticPr fontId="4"/>
  </si>
  <si>
    <t>ＺＥＢ　Ｏｒｉｅｎｔｅｄの要件（注意4⑬）に適合する</t>
    <rPh sb="13" eb="15">
      <t>ヨウケン</t>
    </rPh>
    <rPh sb="16" eb="18">
      <t>チュウイ</t>
    </rPh>
    <rPh sb="22" eb="24">
      <t>テキゴウ</t>
    </rPh>
    <phoneticPr fontId="4"/>
  </si>
  <si>
    <t>　導入する未評価技術の申告（※）　（１以上を選択）</t>
    <rPh sb="1" eb="3">
      <t>ドウニュウ</t>
    </rPh>
    <rPh sb="5" eb="6">
      <t>ミ</t>
    </rPh>
    <rPh sb="6" eb="8">
      <t>ヒョウカ</t>
    </rPh>
    <rPh sb="8" eb="10">
      <t>ギジュツ</t>
    </rPh>
    <rPh sb="11" eb="13">
      <t>シンコク</t>
    </rPh>
    <rPh sb="19" eb="21">
      <t>イジョウ</t>
    </rPh>
    <rPh sb="22" eb="24">
      <t>センタク</t>
    </rPh>
    <phoneticPr fontId="4"/>
  </si>
  <si>
    <r>
      <t>CO</t>
    </r>
    <r>
      <rPr>
        <sz val="8"/>
        <rFont val="ＭＳ 明朝"/>
        <family val="1"/>
        <charset val="128"/>
      </rPr>
      <t>2</t>
    </r>
    <r>
      <rPr>
        <sz val="10.5"/>
        <rFont val="ＭＳ 明朝"/>
        <family val="1"/>
        <charset val="128"/>
      </rPr>
      <t>濃度による外気量制御</t>
    </r>
    <rPh sb="3" eb="5">
      <t>ノウド</t>
    </rPh>
    <rPh sb="8" eb="10">
      <t>ガイキ</t>
    </rPh>
    <rPh sb="10" eb="11">
      <t>リョウ</t>
    </rPh>
    <rPh sb="11" eb="13">
      <t>セイギョ</t>
    </rPh>
    <phoneticPr fontId="4"/>
  </si>
  <si>
    <t>自然換気システム</t>
    <rPh sb="0" eb="2">
      <t>シゼン</t>
    </rPh>
    <rPh sb="2" eb="4">
      <t>カンキ</t>
    </rPh>
    <phoneticPr fontId="4"/>
  </si>
  <si>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3">
      <t>アツ</t>
    </rPh>
    <rPh sb="33" eb="34">
      <t>チカラ</t>
    </rPh>
    <rPh sb="34" eb="36">
      <t>セッテイ</t>
    </rPh>
    <rPh sb="36" eb="38">
      <t>セイギョ</t>
    </rPh>
    <rPh sb="38" eb="39">
      <t>トウ</t>
    </rPh>
    <phoneticPr fontId="4"/>
  </si>
  <si>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4"/>
  </si>
  <si>
    <t>冷却塔ファン・インバータ制御</t>
    <rPh sb="0" eb="3">
      <t>レイキャクトウ</t>
    </rPh>
    <rPh sb="12" eb="14">
      <t>セイギョ</t>
    </rPh>
    <phoneticPr fontId="4"/>
  </si>
  <si>
    <t>照明のゾーニング制御</t>
    <rPh sb="0" eb="2">
      <t>ショウメイ</t>
    </rPh>
    <rPh sb="8" eb="10">
      <t>セイギョ</t>
    </rPh>
    <phoneticPr fontId="4"/>
  </si>
  <si>
    <t>フリークーリングシステム</t>
    <phoneticPr fontId="4"/>
  </si>
  <si>
    <t>デシカント空調システム</t>
    <rPh sb="5" eb="7">
      <t>クウチョウ</t>
    </rPh>
    <phoneticPr fontId="4"/>
  </si>
  <si>
    <t>クール・ヒートトレンチシステム</t>
    <phoneticPr fontId="4"/>
  </si>
  <si>
    <t>ハイブリッド給湯システム等</t>
    <rPh sb="6" eb="8">
      <t>キュウトウ</t>
    </rPh>
    <rPh sb="12" eb="13">
      <t>トウ</t>
    </rPh>
    <phoneticPr fontId="4"/>
  </si>
  <si>
    <t>地中熱利用の高度化（給湯ヒートポンプ、オープンループ方式、地中熱直接利用等）</t>
    <rPh sb="0" eb="2">
      <t>チチュウ</t>
    </rPh>
    <rPh sb="2" eb="3">
      <t>ネツ</t>
    </rPh>
    <rPh sb="3" eb="5">
      <t>リヨウ</t>
    </rPh>
    <rPh sb="6" eb="8">
      <t>コウド</t>
    </rPh>
    <rPh sb="8" eb="9">
      <t>カ</t>
    </rPh>
    <rPh sb="10" eb="12">
      <t>キュウトウ</t>
    </rPh>
    <rPh sb="26" eb="28">
      <t>ホウシキ</t>
    </rPh>
    <rPh sb="29" eb="31">
      <t>チチュウ</t>
    </rPh>
    <rPh sb="31" eb="32">
      <t>ネツ</t>
    </rPh>
    <rPh sb="32" eb="34">
      <t>チョクセツ</t>
    </rPh>
    <rPh sb="34" eb="36">
      <t>リヨウ</t>
    </rPh>
    <rPh sb="36" eb="37">
      <t>トウ</t>
    </rPh>
    <phoneticPr fontId="4"/>
  </si>
  <si>
    <t>コージェネレーション設備の高度化(吸収式冷凍機への蒸気利用、燃料電池、エネルギーの面的利用等)</t>
    <rPh sb="10" eb="12">
      <t>セツビ</t>
    </rPh>
    <rPh sb="13" eb="15">
      <t>コウド</t>
    </rPh>
    <rPh sb="15" eb="16">
      <t>カ</t>
    </rPh>
    <phoneticPr fontId="4"/>
  </si>
  <si>
    <t>自然採光システム</t>
    <rPh sb="0" eb="2">
      <t>シゼン</t>
    </rPh>
    <rPh sb="2" eb="4">
      <t>サイコウ</t>
    </rPh>
    <phoneticPr fontId="4"/>
  </si>
  <si>
    <t>超高効率変圧器</t>
    <rPh sb="0" eb="1">
      <t>チョウ</t>
    </rPh>
    <rPh sb="1" eb="4">
      <t>コウコウリツ</t>
    </rPh>
    <rPh sb="4" eb="7">
      <t>ヘンアツキ</t>
    </rPh>
    <phoneticPr fontId="4"/>
  </si>
  <si>
    <t>熱回収ヒートポンプ</t>
    <phoneticPr fontId="4"/>
  </si>
  <si>
    <t>ＺＥＨ　Ｏｒｉｅｎｔｅｄの表示を希望する場合、建設地が該当する地域</t>
    <rPh sb="13" eb="15">
      <t>ヒョウジ</t>
    </rPh>
    <rPh sb="16" eb="18">
      <t>キボウ</t>
    </rPh>
    <rPh sb="20" eb="22">
      <t>バアイ</t>
    </rPh>
    <rPh sb="23" eb="26">
      <t>ケンセツチ</t>
    </rPh>
    <rPh sb="27" eb="29">
      <t>ガイトウ</t>
    </rPh>
    <rPh sb="31" eb="33">
      <t>チイキ</t>
    </rPh>
    <phoneticPr fontId="4"/>
  </si>
  <si>
    <t>都市部狭小地</t>
    <rPh sb="0" eb="3">
      <t>トシブ</t>
    </rPh>
    <rPh sb="3" eb="5">
      <t>キョウショウ</t>
    </rPh>
    <rPh sb="5" eb="6">
      <t>チ</t>
    </rPh>
    <phoneticPr fontId="4"/>
  </si>
  <si>
    <t>多雪地域</t>
    <rPh sb="0" eb="2">
      <t>タセツ</t>
    </rPh>
    <rPh sb="2" eb="4">
      <t>チイキ</t>
    </rPh>
    <phoneticPr fontId="4"/>
  </si>
  <si>
    <t>（第五面）</t>
    <rPh sb="1" eb="2">
      <t>ダイ</t>
    </rPh>
    <rPh sb="2" eb="3">
      <t>５</t>
    </rPh>
    <rPh sb="3" eb="4">
      <t>メン</t>
    </rPh>
    <phoneticPr fontId="4"/>
  </si>
  <si>
    <t>申請対象に関する事項（非住宅の部分）</t>
    <rPh sb="0" eb="2">
      <t>シンセイ</t>
    </rPh>
    <rPh sb="2" eb="4">
      <t>タイショウ</t>
    </rPh>
    <rPh sb="5" eb="6">
      <t>カン</t>
    </rPh>
    <rPh sb="8" eb="10">
      <t>ジコウ</t>
    </rPh>
    <rPh sb="11" eb="12">
      <t>ヒ</t>
    </rPh>
    <rPh sb="12" eb="14">
      <t>ジュウタク</t>
    </rPh>
    <rPh sb="15" eb="17">
      <t>ブブン</t>
    </rPh>
    <phoneticPr fontId="4"/>
  </si>
  <si>
    <t>【１．申請対象となる非住宅の部分の名称】</t>
    <rPh sb="3" eb="5">
      <t>シンセイ</t>
    </rPh>
    <rPh sb="5" eb="7">
      <t>タイショウ</t>
    </rPh>
    <rPh sb="10" eb="11">
      <t>ヒ</t>
    </rPh>
    <rPh sb="11" eb="13">
      <t>ジュウタク</t>
    </rPh>
    <rPh sb="14" eb="16">
      <t>ブブン</t>
    </rPh>
    <rPh sb="17" eb="19">
      <t>メイショウ</t>
    </rPh>
    <phoneticPr fontId="4"/>
  </si>
  <si>
    <t>【２．申請対象となる非住宅の部分の用途】</t>
    <rPh sb="3" eb="5">
      <t>シンセイ</t>
    </rPh>
    <rPh sb="5" eb="7">
      <t>タイショウ</t>
    </rPh>
    <rPh sb="10" eb="11">
      <t>ヒ</t>
    </rPh>
    <rPh sb="11" eb="13">
      <t>ジュウタク</t>
    </rPh>
    <rPh sb="14" eb="16">
      <t>ブブン</t>
    </rPh>
    <rPh sb="15" eb="16">
      <t>タテベ</t>
    </rPh>
    <rPh sb="17" eb="19">
      <t>ヨウト</t>
    </rPh>
    <phoneticPr fontId="4"/>
  </si>
  <si>
    <t>【３．申請対象となる非住宅の部分の存する階】</t>
    <rPh sb="3" eb="5">
      <t>シンセイ</t>
    </rPh>
    <rPh sb="5" eb="7">
      <t>タイショウ</t>
    </rPh>
    <rPh sb="10" eb="11">
      <t>ヒ</t>
    </rPh>
    <rPh sb="11" eb="13">
      <t>ジュウタク</t>
    </rPh>
    <rPh sb="14" eb="16">
      <t>ブブン</t>
    </rPh>
    <rPh sb="15" eb="16">
      <t>タテベ</t>
    </rPh>
    <rPh sb="17" eb="18">
      <t>ゾン</t>
    </rPh>
    <rPh sb="20" eb="21">
      <t>カイ</t>
    </rPh>
    <phoneticPr fontId="4"/>
  </si>
  <si>
    <t>【４．申請対象となる非住宅の部分の計算対象面積】</t>
    <rPh sb="3" eb="5">
      <t>シンセイ</t>
    </rPh>
    <rPh sb="5" eb="7">
      <t>タイショウ</t>
    </rPh>
    <rPh sb="10" eb="11">
      <t>ヒ</t>
    </rPh>
    <rPh sb="11" eb="13">
      <t>ジュウタク</t>
    </rPh>
    <rPh sb="14" eb="16">
      <t>ブブン</t>
    </rPh>
    <rPh sb="17" eb="19">
      <t>ケイサン</t>
    </rPh>
    <rPh sb="19" eb="21">
      <t>タイショウ</t>
    </rPh>
    <rPh sb="21" eb="23">
      <t>メンセキ</t>
    </rPh>
    <phoneticPr fontId="4"/>
  </si>
  <si>
    <t>【５．評価手法（一次エネルギー消費量の計算に用いた方法）】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4"/>
  </si>
  <si>
    <t>【６．外皮性能に関する表示】</t>
    <rPh sb="3" eb="5">
      <t>ガイヒ</t>
    </rPh>
    <rPh sb="5" eb="7">
      <t>セイノウ</t>
    </rPh>
    <rPh sb="8" eb="9">
      <t>カン</t>
    </rPh>
    <rPh sb="11" eb="13">
      <t>ヒョウジ</t>
    </rPh>
    <phoneticPr fontId="4"/>
  </si>
  <si>
    <t>非住宅：</t>
    <rPh sb="0" eb="1">
      <t>ヒ</t>
    </rPh>
    <rPh sb="1" eb="3">
      <t>ジュウタク</t>
    </rPh>
    <phoneticPr fontId="4"/>
  </si>
  <si>
    <t>―（不適合及び対象外、又は希望しない（モデル建物法以外））</t>
    <phoneticPr fontId="4"/>
  </si>
  <si>
    <t>・ＢＰＩの値の記載（</t>
    <rPh sb="5" eb="6">
      <t>アタイ</t>
    </rPh>
    <rPh sb="7" eb="9">
      <t>キサイ</t>
    </rPh>
    <phoneticPr fontId="4"/>
  </si>
  <si>
    <t>【７．改修前のＢＥＩの値】</t>
    <rPh sb="3" eb="5">
      <t>カイシュウ</t>
    </rPh>
    <rPh sb="5" eb="6">
      <t>マエ</t>
    </rPh>
    <rPh sb="11" eb="12">
      <t>アタイ</t>
    </rPh>
    <phoneticPr fontId="4"/>
  </si>
  <si>
    <t>記載する（改修前：</t>
    <rPh sb="0" eb="2">
      <t>キサイ</t>
    </rPh>
    <phoneticPr fontId="4"/>
  </si>
  <si>
    <t>）　　</t>
    <phoneticPr fontId="4"/>
  </si>
  <si>
    <t>【８．「ＺＥＢマーク」に関する表示】</t>
    <rPh sb="12" eb="13">
      <t>カン</t>
    </rPh>
    <rPh sb="15" eb="17">
      <t>ヒョウジ</t>
    </rPh>
    <phoneticPr fontId="4"/>
  </si>
  <si>
    <t>※第三面【9.申請の対象とする範囲】が、</t>
    <rPh sb="1" eb="2">
      <t>ダイ</t>
    </rPh>
    <rPh sb="2" eb="4">
      <t>サンメン</t>
    </rPh>
    <rPh sb="7" eb="9">
      <t>シンセイ</t>
    </rPh>
    <rPh sb="10" eb="12">
      <t>タイショウ</t>
    </rPh>
    <rPh sb="15" eb="17">
      <t>ハンイ</t>
    </rPh>
    <phoneticPr fontId="4"/>
  </si>
  <si>
    <t xml:space="preserve"> 「建物用途」の場合のみ選択</t>
    <rPh sb="8" eb="10">
      <t>バアイ</t>
    </rPh>
    <rPh sb="12" eb="14">
      <t>センタク</t>
    </rPh>
    <phoneticPr fontId="4"/>
  </si>
  <si>
    <t>【９．参考情報】二次エネルギー消費量等に関する項目以外の情報（注意5⑧）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4"/>
  </si>
  <si>
    <t>第四面の参考情報と同じ内容とする</t>
    <rPh sb="0" eb="1">
      <t>ダイ</t>
    </rPh>
    <rPh sb="1" eb="3">
      <t>ヨンメン</t>
    </rPh>
    <rPh sb="4" eb="6">
      <t>サンコウ</t>
    </rPh>
    <rPh sb="6" eb="8">
      <t>ジョウホウ</t>
    </rPh>
    <rPh sb="9" eb="10">
      <t>オナ</t>
    </rPh>
    <rPh sb="11" eb="13">
      <t>ナイヨウ</t>
    </rPh>
    <phoneticPr fontId="4"/>
  </si>
  <si>
    <t>ＺＥＢ　Ｏｒｉｅｎｔｅｄの要件（注意5⑨）に適合する</t>
    <rPh sb="13" eb="15">
      <t>ヨウケン</t>
    </rPh>
    <rPh sb="16" eb="18">
      <t>チュウイ</t>
    </rPh>
    <rPh sb="22" eb="24">
      <t>テキゴウ</t>
    </rPh>
    <phoneticPr fontId="4"/>
  </si>
  <si>
    <t>超高効率変圧器</t>
    <phoneticPr fontId="4"/>
  </si>
  <si>
    <t>（第六面）</t>
    <rPh sb="1" eb="2">
      <t>ダイ</t>
    </rPh>
    <rPh sb="2" eb="3">
      <t>ロク</t>
    </rPh>
    <rPh sb="3" eb="4">
      <t>メン</t>
    </rPh>
    <phoneticPr fontId="4"/>
  </si>
  <si>
    <t>申請対象に関する事項（住戸）</t>
    <rPh sb="0" eb="2">
      <t>シンセイ</t>
    </rPh>
    <rPh sb="2" eb="4">
      <t>タイショウ</t>
    </rPh>
    <rPh sb="5" eb="6">
      <t>カン</t>
    </rPh>
    <rPh sb="8" eb="10">
      <t>ジコウ</t>
    </rPh>
    <rPh sb="11" eb="13">
      <t>ジュウコ</t>
    </rPh>
    <phoneticPr fontId="4"/>
  </si>
  <si>
    <t>【１．申請対象となる住戸の名称】</t>
    <rPh sb="3" eb="5">
      <t>シンセイ</t>
    </rPh>
    <rPh sb="5" eb="7">
      <t>タイショウ</t>
    </rPh>
    <rPh sb="10" eb="12">
      <t>ジュウコ</t>
    </rPh>
    <rPh sb="13" eb="15">
      <t>メイショウ</t>
    </rPh>
    <phoneticPr fontId="4"/>
  </si>
  <si>
    <t>【２．申請対象となる住戸の存する建築物の用途】</t>
    <rPh sb="3" eb="5">
      <t>シンセイ</t>
    </rPh>
    <rPh sb="5" eb="7">
      <t>タイショウ</t>
    </rPh>
    <rPh sb="10" eb="12">
      <t>ジュウコ</t>
    </rPh>
    <rPh sb="13" eb="14">
      <t>ゾン</t>
    </rPh>
    <rPh sb="16" eb="19">
      <t>ケンチクブツ</t>
    </rPh>
    <rPh sb="20" eb="22">
      <t>ヨウト</t>
    </rPh>
    <phoneticPr fontId="4"/>
  </si>
  <si>
    <t>（建築基準法施行規則（昭和25年建設省令第40号）別紙の表の用途の区分）</t>
    <rPh sb="1" eb="3">
      <t>ケンチク</t>
    </rPh>
    <rPh sb="3" eb="6">
      <t>キジュンホウ</t>
    </rPh>
    <rPh sb="6" eb="8">
      <t>シコウ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4"/>
  </si>
  <si>
    <t>【３．申請対象となる住戸が存する階】</t>
    <rPh sb="3" eb="5">
      <t>シンセイ</t>
    </rPh>
    <rPh sb="5" eb="7">
      <t>タイショウ</t>
    </rPh>
    <rPh sb="10" eb="12">
      <t>ジュウコ</t>
    </rPh>
    <rPh sb="13" eb="14">
      <t>ゾン</t>
    </rPh>
    <rPh sb="16" eb="17">
      <t>カイ</t>
    </rPh>
    <phoneticPr fontId="4"/>
  </si>
  <si>
    <t>【４．申請対象となる住戸の計算対象面積】</t>
    <rPh sb="3" eb="5">
      <t>シンセイ</t>
    </rPh>
    <rPh sb="5" eb="7">
      <t>タイショウ</t>
    </rPh>
    <rPh sb="10" eb="12">
      <t>ジュウコ</t>
    </rPh>
    <rPh sb="13" eb="15">
      <t>ケイサン</t>
    </rPh>
    <rPh sb="15" eb="17">
      <t>タイショウ</t>
    </rPh>
    <rPh sb="17" eb="19">
      <t>メンセキ</t>
    </rPh>
    <phoneticPr fontId="4"/>
  </si>
  <si>
    <t>住宅：</t>
    <rPh sb="0" eb="2">
      <t>ジュウタク</t>
    </rPh>
    <phoneticPr fontId="4"/>
  </si>
  <si>
    <r>
      <t>―</t>
    </r>
    <r>
      <rPr>
        <sz val="10"/>
        <rFont val="ＭＳ 明朝"/>
        <family val="1"/>
        <charset val="128"/>
      </rPr>
      <t>（対象外）</t>
    </r>
    <rPh sb="2" eb="5">
      <t>タイショウガイ</t>
    </rPh>
    <phoneticPr fontId="4"/>
  </si>
  <si>
    <r>
      <t>※評価書にはＵ</t>
    </r>
    <r>
      <rPr>
        <sz val="6"/>
        <rFont val="ＭＳ 明朝"/>
        <family val="1"/>
        <charset val="128"/>
      </rPr>
      <t>Ａ</t>
    </r>
    <r>
      <rPr>
        <sz val="8"/>
        <rFont val="ＭＳ 明朝"/>
        <family val="1"/>
        <charset val="128"/>
      </rPr>
      <t>･η</t>
    </r>
    <r>
      <rPr>
        <sz val="6"/>
        <rFont val="ＭＳ 明朝"/>
        <family val="1"/>
        <charset val="128"/>
      </rPr>
      <t>ＡＣ</t>
    </r>
    <r>
      <rPr>
        <sz val="8"/>
        <rFont val="ＭＳ 明朝"/>
        <family val="1"/>
        <charset val="128"/>
      </rPr>
      <t>いずれかを記載します。また、基準値がない場合には記載ができません。</t>
    </r>
    <rPh sb="26" eb="29">
      <t>キジュンチ</t>
    </rPh>
    <rPh sb="32" eb="34">
      <t>バアイ</t>
    </rPh>
    <rPh sb="36" eb="38">
      <t>キサイ</t>
    </rPh>
    <phoneticPr fontId="4"/>
  </si>
  <si>
    <t>記載する　　（改修前：</t>
    <rPh sb="0" eb="2">
      <t>キサイ</t>
    </rPh>
    <phoneticPr fontId="4"/>
  </si>
  <si>
    <t>【８．「ＺＥＨマーク」、「ゼロエネ相当」等に関する表示】</t>
    <rPh sb="17" eb="19">
      <t>ソウトウ</t>
    </rPh>
    <rPh sb="20" eb="21">
      <t>トウ</t>
    </rPh>
    <rPh sb="22" eb="23">
      <t>カン</t>
    </rPh>
    <rPh sb="25" eb="27">
      <t>ヒョウジ</t>
    </rPh>
    <phoneticPr fontId="4"/>
  </si>
  <si>
    <r>
      <t>ＺＥＨ　Ｒｅａｄｙ</t>
    </r>
    <r>
      <rPr>
        <sz val="8"/>
        <rFont val="ＭＳ 明朝"/>
        <family val="1"/>
        <charset val="128"/>
      </rPr>
      <t>（ ZEHマーク）</t>
    </r>
    <phoneticPr fontId="4"/>
  </si>
  <si>
    <t>【９．参考情報】二次エネルギー消費量等に関する項目以外の情報（注意6⑧）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4"/>
  </si>
  <si>
    <t>【１０．店舗等併用住宅の住戸部分でＺＥＨ　Ｏｒｉｅｎｔｅｄの場合に申告する事項】</t>
    <rPh sb="4" eb="6">
      <t>テンポ</t>
    </rPh>
    <rPh sb="6" eb="7">
      <t>トウ</t>
    </rPh>
    <rPh sb="7" eb="9">
      <t>ヘイヨウ</t>
    </rPh>
    <rPh sb="9" eb="11">
      <t>ジュウタク</t>
    </rPh>
    <rPh sb="12" eb="13">
      <t>ジュウ</t>
    </rPh>
    <rPh sb="13" eb="14">
      <t>コ</t>
    </rPh>
    <rPh sb="14" eb="16">
      <t>ブブン</t>
    </rPh>
    <rPh sb="30" eb="32">
      <t>バアイ</t>
    </rPh>
    <rPh sb="33" eb="35">
      <t>シンコク</t>
    </rPh>
    <rPh sb="37" eb="39">
      <t>ジコウ</t>
    </rPh>
    <phoneticPr fontId="4"/>
  </si>
  <si>
    <t>ＺＥＨ　Ｏｒｉｅｎｔｅｄの要件（注意6⑨）に適合する</t>
    <rPh sb="13" eb="15">
      <t>ヨウケン</t>
    </rPh>
    <rPh sb="16" eb="18">
      <t>チュウイ</t>
    </rPh>
    <rPh sb="22" eb="24">
      <t>テキゴウ</t>
    </rPh>
    <phoneticPr fontId="4"/>
  </si>
  <si>
    <t>（第七面）</t>
    <rPh sb="1" eb="2">
      <t>ダイ</t>
    </rPh>
    <rPh sb="2" eb="3">
      <t>ナナ</t>
    </rPh>
    <rPh sb="3" eb="4">
      <t>メン</t>
    </rPh>
    <phoneticPr fontId="4"/>
  </si>
  <si>
    <t>申請対象に関する事項（複合建築物の部分（非住宅部分全体））</t>
    <rPh sb="0" eb="2">
      <t>シンセイ</t>
    </rPh>
    <rPh sb="2" eb="4">
      <t>タイショウ</t>
    </rPh>
    <rPh sb="5" eb="6">
      <t>カン</t>
    </rPh>
    <rPh sb="8" eb="10">
      <t>ジコウ</t>
    </rPh>
    <rPh sb="11" eb="13">
      <t>フクゴウ</t>
    </rPh>
    <rPh sb="13" eb="16">
      <t>ケンチクブツ</t>
    </rPh>
    <rPh sb="17" eb="19">
      <t>ブブン</t>
    </rPh>
    <rPh sb="20" eb="21">
      <t>ヒ</t>
    </rPh>
    <rPh sb="21" eb="23">
      <t>ジュウタク</t>
    </rPh>
    <rPh sb="23" eb="25">
      <t>ブブン</t>
    </rPh>
    <rPh sb="25" eb="27">
      <t>ゼンタイ</t>
    </rPh>
    <phoneticPr fontId="4"/>
  </si>
  <si>
    <t>【１．申請対象となる複合建築物の部分（非住宅部分全体）の名称】</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30">
      <t>メイショウ</t>
    </rPh>
    <phoneticPr fontId="4"/>
  </si>
  <si>
    <t>【２．申請対象となる複合建築物の部分（非住宅部分全体）の用途】</t>
    <rPh sb="22" eb="24">
      <t>ブブン</t>
    </rPh>
    <rPh sb="28" eb="30">
      <t>ヨウト</t>
    </rPh>
    <phoneticPr fontId="4"/>
  </si>
  <si>
    <t>【３．申請対象となる複合建築物の部分（非住宅部分全体）の存する階】</t>
    <rPh sb="22" eb="24">
      <t>ブブン</t>
    </rPh>
    <rPh sb="28" eb="29">
      <t>ゾン</t>
    </rPh>
    <rPh sb="31" eb="32">
      <t>カイ</t>
    </rPh>
    <phoneticPr fontId="4"/>
  </si>
  <si>
    <t>【４．申請対象となる複合建築物の部分（非住宅部分全体）の計算対象面積】</t>
    <rPh sb="22" eb="24">
      <t>ブブン</t>
    </rPh>
    <rPh sb="28" eb="30">
      <t>ケイサン</t>
    </rPh>
    <rPh sb="30" eb="32">
      <t>タイショウ</t>
    </rPh>
    <rPh sb="32" eb="34">
      <t>メンセキ</t>
    </rPh>
    <phoneticPr fontId="4"/>
  </si>
  <si>
    <t>【９．参考情報】二次エネルギー消費量等に関する項目以外の情報（注意7⑦）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4"/>
  </si>
  <si>
    <t>ＺＥＢ　Ｏｒｉｅｎｔｅｄの要件（注意7⑧）に適合する</t>
    <rPh sb="13" eb="15">
      <t>ヨウケン</t>
    </rPh>
    <rPh sb="16" eb="18">
      <t>チュウイ</t>
    </rPh>
    <rPh sb="22" eb="24">
      <t>テキゴウ</t>
    </rPh>
    <phoneticPr fontId="4"/>
  </si>
  <si>
    <t>（第八面）</t>
    <rPh sb="1" eb="2">
      <t>ダイ</t>
    </rPh>
    <rPh sb="2" eb="3">
      <t>ハチ</t>
    </rPh>
    <rPh sb="3" eb="4">
      <t>メン</t>
    </rPh>
    <phoneticPr fontId="4"/>
  </si>
  <si>
    <t>申請対象に関する事項（複合建築物の部分（住宅部分全体））</t>
    <rPh sb="0" eb="2">
      <t>シンセイ</t>
    </rPh>
    <rPh sb="2" eb="4">
      <t>タイショウ</t>
    </rPh>
    <rPh sb="5" eb="6">
      <t>カン</t>
    </rPh>
    <rPh sb="8" eb="10">
      <t>ジコウ</t>
    </rPh>
    <rPh sb="11" eb="13">
      <t>フクゴウ</t>
    </rPh>
    <rPh sb="13" eb="16">
      <t>ケンチクブツ</t>
    </rPh>
    <rPh sb="17" eb="19">
      <t>ブブン</t>
    </rPh>
    <rPh sb="20" eb="22">
      <t>ジュウタク</t>
    </rPh>
    <rPh sb="22" eb="24">
      <t>ブブン</t>
    </rPh>
    <rPh sb="24" eb="26">
      <t>ゼンタイ</t>
    </rPh>
    <phoneticPr fontId="4"/>
  </si>
  <si>
    <t>【１．申請対象となる複合建築物の部分（住宅部分全体）の名称】</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9">
      <t>メイショウ</t>
    </rPh>
    <phoneticPr fontId="4"/>
  </si>
  <si>
    <t>【２．申請対象となる複合建築物の部分（住宅部分全体）の用途】</t>
    <rPh sb="3" eb="5">
      <t>シンセイ</t>
    </rPh>
    <rPh sb="5" eb="7">
      <t>タイショウ</t>
    </rPh>
    <rPh sb="10" eb="12">
      <t>フクゴウ</t>
    </rPh>
    <rPh sb="12" eb="15">
      <t>ケンチクブツ</t>
    </rPh>
    <rPh sb="16" eb="18">
      <t>ブブン</t>
    </rPh>
    <rPh sb="17" eb="18">
      <t>タテベ</t>
    </rPh>
    <rPh sb="19" eb="21">
      <t>ジュウタク</t>
    </rPh>
    <rPh sb="21" eb="23">
      <t>ブブン</t>
    </rPh>
    <rPh sb="23" eb="25">
      <t>ゼンタイ</t>
    </rPh>
    <rPh sb="27" eb="29">
      <t>ヨウト</t>
    </rPh>
    <phoneticPr fontId="4"/>
  </si>
  <si>
    <t>【３．申請対象となる複合建築物の部分（住宅部分全体）が存する階】</t>
    <rPh sb="21" eb="23">
      <t>ブブン</t>
    </rPh>
    <rPh sb="27" eb="28">
      <t>ゾン</t>
    </rPh>
    <rPh sb="30" eb="31">
      <t>カイ</t>
    </rPh>
    <phoneticPr fontId="4"/>
  </si>
  <si>
    <t>【４．申請対象となる複合建築物の部分（住宅部分全体）の計算対象面積】</t>
    <rPh sb="21" eb="23">
      <t>ブブン</t>
    </rPh>
    <rPh sb="27" eb="29">
      <t>ケイサン</t>
    </rPh>
    <rPh sb="29" eb="31">
      <t>タイショウ</t>
    </rPh>
    <rPh sb="31" eb="33">
      <t>メンセキ</t>
    </rPh>
    <phoneticPr fontId="4"/>
  </si>
  <si>
    <t>仕様基準の場合は「適合」のみ、その他□チェック不要</t>
    <rPh sb="17" eb="18">
      <t>タ</t>
    </rPh>
    <phoneticPr fontId="4"/>
  </si>
  <si>
    <t>【８．「ＺＥＨ―Ｍマーク」に関する表示】</t>
    <rPh sb="14" eb="15">
      <t>カン</t>
    </rPh>
    <rPh sb="17" eb="19">
      <t>ヒョウジ</t>
    </rPh>
    <phoneticPr fontId="4"/>
  </si>
  <si>
    <t>　申請書選択肢は評価書の表示項目。カッコ書きは表示マーク。</t>
    <phoneticPr fontId="4"/>
  </si>
  <si>
    <r>
      <t>ＺＥＨ-Ｍ　Ｏｒｉｅｎｔｅｄ</t>
    </r>
    <r>
      <rPr>
        <sz val="8"/>
        <rFont val="ＭＳ 明朝"/>
        <family val="1"/>
        <charset val="128"/>
      </rPr>
      <t>（ ZEH-Mマーク）</t>
    </r>
    <phoneticPr fontId="4"/>
  </si>
  <si>
    <t>【９．参考情報】二次エネルギー消費量等に関する項目以外の情報（注意8⑧）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4"/>
  </si>
  <si>
    <t>【１０．備考】</t>
    <rPh sb="4" eb="6">
      <t>ビコウ</t>
    </rPh>
    <rPh sb="6" eb="7">
      <t>ジキ</t>
    </rPh>
    <phoneticPr fontId="4"/>
  </si>
  <si>
    <t>（注意）</t>
    <rPh sb="1" eb="3">
      <t>チュウイ</t>
    </rPh>
    <phoneticPr fontId="4"/>
  </si>
  <si>
    <t>1.第一面関係</t>
    <rPh sb="2" eb="4">
      <t>ダイイチ</t>
    </rPh>
    <rPh sb="4" eb="5">
      <t>メン</t>
    </rPh>
    <rPh sb="5" eb="7">
      <t>カンケイ</t>
    </rPh>
    <phoneticPr fontId="4"/>
  </si>
  <si>
    <t>　　申請者が法人である場合には、代表者の氏名を併せて記載してください。</t>
    <phoneticPr fontId="4"/>
  </si>
  <si>
    <t>2.第二面関係</t>
    <rPh sb="2" eb="3">
      <t>ダイ</t>
    </rPh>
    <rPh sb="3" eb="5">
      <t>ニメン</t>
    </rPh>
    <rPh sb="5" eb="7">
      <t>カンケイ</t>
    </rPh>
    <phoneticPr fontId="4"/>
  </si>
  <si>
    <t>　   (1)自己所有物件（持ち家、自社ビル等）</t>
    <rPh sb="7" eb="9">
      <t>ジコ</t>
    </rPh>
    <rPh sb="9" eb="11">
      <t>ショユウ</t>
    </rPh>
    <rPh sb="11" eb="13">
      <t>ブッケン</t>
    </rPh>
    <rPh sb="14" eb="15">
      <t>モ</t>
    </rPh>
    <rPh sb="16" eb="17">
      <t>イエ</t>
    </rPh>
    <rPh sb="18" eb="20">
      <t>ジシャ</t>
    </rPh>
    <rPh sb="22" eb="23">
      <t>トウ</t>
    </rPh>
    <phoneticPr fontId="4"/>
  </si>
  <si>
    <t>　　　  申請の対象とする範囲の過半以上を建築主が居住する目的又は自社の事務所等として使用する</t>
    <rPh sb="5" eb="7">
      <t>シンセイ</t>
    </rPh>
    <rPh sb="8" eb="10">
      <t>タイショウ</t>
    </rPh>
    <rPh sb="13" eb="15">
      <t>ハンイ</t>
    </rPh>
    <rPh sb="16" eb="18">
      <t>カハン</t>
    </rPh>
    <rPh sb="18" eb="20">
      <t>イジョウ</t>
    </rPh>
    <rPh sb="21" eb="23">
      <t>ケンチク</t>
    </rPh>
    <rPh sb="23" eb="24">
      <t>ヌシ</t>
    </rPh>
    <rPh sb="25" eb="27">
      <t>キョジュウ</t>
    </rPh>
    <rPh sb="29" eb="31">
      <t>モクテキ</t>
    </rPh>
    <rPh sb="31" eb="32">
      <t>マタ</t>
    </rPh>
    <rPh sb="33" eb="35">
      <t>ジシャ</t>
    </rPh>
    <rPh sb="36" eb="38">
      <t>ジム</t>
    </rPh>
    <rPh sb="38" eb="39">
      <t>ショ</t>
    </rPh>
    <rPh sb="39" eb="40">
      <t>トウ</t>
    </rPh>
    <rPh sb="43" eb="45">
      <t>シヨウ</t>
    </rPh>
    <phoneticPr fontId="4"/>
  </si>
  <si>
    <t>　　　  （予定の）もの。</t>
    <rPh sb="6" eb="8">
      <t>ヨテイ</t>
    </rPh>
    <phoneticPr fontId="4"/>
  </si>
  <si>
    <t>　   (2)賃貸物件（賃貸住宅、賃貸オフィス等）</t>
    <rPh sb="7" eb="9">
      <t>チンタイ</t>
    </rPh>
    <rPh sb="9" eb="11">
      <t>ブッケン</t>
    </rPh>
    <rPh sb="12" eb="14">
      <t>チンタイ</t>
    </rPh>
    <rPh sb="14" eb="16">
      <t>ジュウタク</t>
    </rPh>
    <rPh sb="17" eb="19">
      <t>チンタイ</t>
    </rPh>
    <rPh sb="23" eb="24">
      <t>トウ</t>
    </rPh>
    <phoneticPr fontId="4"/>
  </si>
  <si>
    <t>　　　  申請の対象とする範囲の過半以上を建築主又は建築主より委託された会社等が、賃貸借の契約</t>
    <rPh sb="5" eb="7">
      <t>シンセイ</t>
    </rPh>
    <rPh sb="8" eb="10">
      <t>タイショウ</t>
    </rPh>
    <rPh sb="13" eb="15">
      <t>ハンイ</t>
    </rPh>
    <rPh sb="16" eb="18">
      <t>カハン</t>
    </rPh>
    <rPh sb="18" eb="20">
      <t>イジョウ</t>
    </rPh>
    <rPh sb="21" eb="23">
      <t>ケンチク</t>
    </rPh>
    <rPh sb="23" eb="24">
      <t>ヌシ</t>
    </rPh>
    <rPh sb="24" eb="25">
      <t>マタ</t>
    </rPh>
    <rPh sb="26" eb="28">
      <t>ケンチク</t>
    </rPh>
    <rPh sb="28" eb="29">
      <t>ヌシ</t>
    </rPh>
    <rPh sb="31" eb="33">
      <t>イタク</t>
    </rPh>
    <rPh sb="36" eb="38">
      <t>カイシャ</t>
    </rPh>
    <rPh sb="38" eb="39">
      <t>トウ</t>
    </rPh>
    <rPh sb="41" eb="44">
      <t>チンタイシャク</t>
    </rPh>
    <rPh sb="45" eb="47">
      <t>ケイヤク</t>
    </rPh>
    <phoneticPr fontId="4"/>
  </si>
  <si>
    <t>　　　  に基づき他人に貸し出す（予定の）もの。</t>
    <rPh sb="6" eb="7">
      <t>モト</t>
    </rPh>
    <rPh sb="9" eb="11">
      <t>タニン</t>
    </rPh>
    <rPh sb="12" eb="13">
      <t>カ</t>
    </rPh>
    <rPh sb="14" eb="15">
      <t>ダ</t>
    </rPh>
    <rPh sb="17" eb="19">
      <t>ヨテイ</t>
    </rPh>
    <phoneticPr fontId="4"/>
  </si>
  <si>
    <t>　   (3)給与住宅（社宅、公務員住宅等）</t>
    <rPh sb="7" eb="9">
      <t>キュウヨ</t>
    </rPh>
    <rPh sb="9" eb="11">
      <t>ジュウタク</t>
    </rPh>
    <rPh sb="12" eb="14">
      <t>シャタク</t>
    </rPh>
    <rPh sb="15" eb="18">
      <t>コウムイン</t>
    </rPh>
    <rPh sb="18" eb="20">
      <t>ジュウタク</t>
    </rPh>
    <rPh sb="20" eb="21">
      <t>トウ</t>
    </rPh>
    <phoneticPr fontId="4"/>
  </si>
  <si>
    <t>　　　  申請の対象とする範囲の過半以上を建築主（会社又は団体等）が所有又は管理して、その職員</t>
    <rPh sb="5" eb="7">
      <t>シンセイ</t>
    </rPh>
    <rPh sb="8" eb="10">
      <t>タイショウ</t>
    </rPh>
    <rPh sb="13" eb="15">
      <t>ハンイ</t>
    </rPh>
    <rPh sb="16" eb="18">
      <t>カハン</t>
    </rPh>
    <rPh sb="18" eb="20">
      <t>イジョウ</t>
    </rPh>
    <rPh sb="21" eb="23">
      <t>ケンチク</t>
    </rPh>
    <rPh sb="23" eb="24">
      <t>ヌシ</t>
    </rPh>
    <rPh sb="25" eb="27">
      <t>カイシャ</t>
    </rPh>
    <rPh sb="27" eb="28">
      <t>マタ</t>
    </rPh>
    <rPh sb="29" eb="31">
      <t>ダンタイ</t>
    </rPh>
    <rPh sb="31" eb="32">
      <t>トウ</t>
    </rPh>
    <rPh sb="34" eb="36">
      <t>ショユウ</t>
    </rPh>
    <rPh sb="36" eb="37">
      <t>マタ</t>
    </rPh>
    <rPh sb="38" eb="40">
      <t>カンリ</t>
    </rPh>
    <rPh sb="45" eb="47">
      <t>ショクイン</t>
    </rPh>
    <phoneticPr fontId="4"/>
  </si>
  <si>
    <t>　　　  を職務の都合上又は給与の一部として居住させる（予定の）もの。この場合家賃の支払いの有</t>
    <rPh sb="6" eb="8">
      <t>ショクム</t>
    </rPh>
    <rPh sb="9" eb="12">
      <t>ツゴウジョウ</t>
    </rPh>
    <rPh sb="12" eb="13">
      <t>マタ</t>
    </rPh>
    <rPh sb="14" eb="16">
      <t>キュウヨ</t>
    </rPh>
    <rPh sb="17" eb="19">
      <t>イチブ</t>
    </rPh>
    <rPh sb="22" eb="24">
      <t>キョジュウ</t>
    </rPh>
    <rPh sb="28" eb="30">
      <t>ヨテイ</t>
    </rPh>
    <rPh sb="37" eb="39">
      <t>バアイ</t>
    </rPh>
    <rPh sb="39" eb="41">
      <t>ヤチン</t>
    </rPh>
    <rPh sb="42" eb="44">
      <t>シハラ</t>
    </rPh>
    <rPh sb="46" eb="47">
      <t>アリ</t>
    </rPh>
    <phoneticPr fontId="4"/>
  </si>
  <si>
    <t>　　　  無を問わない。</t>
    <rPh sb="5" eb="6">
      <t>ナシ</t>
    </rPh>
    <rPh sb="7" eb="8">
      <t>ト</t>
    </rPh>
    <phoneticPr fontId="4"/>
  </si>
  <si>
    <t>　   (4)分譲物件（分譲住宅、分譲オフィス等）</t>
    <rPh sb="7" eb="9">
      <t>ブンジョウ</t>
    </rPh>
    <rPh sb="9" eb="11">
      <t>ブッケン</t>
    </rPh>
    <rPh sb="12" eb="14">
      <t>ブンジョウ</t>
    </rPh>
    <rPh sb="14" eb="16">
      <t>ジュウタク</t>
    </rPh>
    <rPh sb="17" eb="19">
      <t>ブンジョウ</t>
    </rPh>
    <rPh sb="23" eb="24">
      <t>トウ</t>
    </rPh>
    <phoneticPr fontId="4"/>
  </si>
  <si>
    <t>　　　  申請の対象とする範囲の過半以上を販売する（予定の）もの。</t>
    <rPh sb="5" eb="7">
      <t>シンセイ</t>
    </rPh>
    <rPh sb="8" eb="10">
      <t>タイショウ</t>
    </rPh>
    <rPh sb="13" eb="15">
      <t>ハンイ</t>
    </rPh>
    <rPh sb="16" eb="18">
      <t>カハン</t>
    </rPh>
    <rPh sb="18" eb="20">
      <t>イジョウ</t>
    </rPh>
    <rPh sb="21" eb="23">
      <t>ハンバイ</t>
    </rPh>
    <rPh sb="26" eb="28">
      <t>ヨテイ</t>
    </rPh>
    <phoneticPr fontId="4"/>
  </si>
  <si>
    <t>　   (5)その他</t>
    <rPh sb="9" eb="10">
      <t>タ</t>
    </rPh>
    <phoneticPr fontId="4"/>
  </si>
  <si>
    <t>　　　  上記以外のもの。</t>
    <rPh sb="5" eb="7">
      <t>ジョウキ</t>
    </rPh>
    <rPh sb="7" eb="9">
      <t>イガイ</t>
    </rPh>
    <phoneticPr fontId="4"/>
  </si>
  <si>
    <t xml:space="preserve"> 　 なお、資格欄については、資格を持っていない場合は記載不要です。</t>
    <rPh sb="27" eb="29">
      <t>キサイ</t>
    </rPh>
    <phoneticPr fontId="4"/>
  </si>
  <si>
    <t>3.第三面関係</t>
    <rPh sb="2" eb="3">
      <t>ダイ</t>
    </rPh>
    <rPh sb="3" eb="4">
      <t>サン</t>
    </rPh>
    <rPh sb="5" eb="7">
      <t>カンケイ</t>
    </rPh>
    <phoneticPr fontId="4"/>
  </si>
  <si>
    <t>　① (1) この様式で用いる用語は、別に定める場合を除き、建築物エネルギー消費性能基準等を定め</t>
    <phoneticPr fontId="4"/>
  </si>
  <si>
    <t>　　　  る省令（平成28年経済産業省令・国土交通省令第1号）で定める用語の定義に準じます。（各</t>
    <rPh sb="47" eb="48">
      <t>カク</t>
    </rPh>
    <phoneticPr fontId="4"/>
  </si>
  <si>
    <t>　　    面共通）</t>
    <phoneticPr fontId="4"/>
  </si>
  <si>
    <t>　   (2) この様式で用いる用語の定義は、次のとおりです。</t>
    <phoneticPr fontId="4"/>
  </si>
  <si>
    <t xml:space="preserve">       ⅰ)一戸建ての住宅　建築基準法施行規則（昭和25年建設省令第40号）別紙の表の用途の区分に</t>
    <rPh sb="17" eb="19">
      <t>ケンチク</t>
    </rPh>
    <rPh sb="19" eb="22">
      <t>キジュンホウ</t>
    </rPh>
    <rPh sb="22" eb="24">
      <t>セコウ</t>
    </rPh>
    <rPh sb="24" eb="26">
      <t>キソク</t>
    </rPh>
    <rPh sb="27" eb="29">
      <t>ショウワ</t>
    </rPh>
    <rPh sb="31" eb="32">
      <t>ネン</t>
    </rPh>
    <rPh sb="32" eb="34">
      <t>ケンセツ</t>
    </rPh>
    <rPh sb="34" eb="36">
      <t>ショウレイ</t>
    </rPh>
    <rPh sb="36" eb="37">
      <t>ダイ</t>
    </rPh>
    <rPh sb="39" eb="40">
      <t>ゴウ</t>
    </rPh>
    <rPh sb="41" eb="43">
      <t>ベッシ</t>
    </rPh>
    <rPh sb="44" eb="45">
      <t>ヒョウ</t>
    </rPh>
    <rPh sb="46" eb="48">
      <t>ヨウト</t>
    </rPh>
    <rPh sb="49" eb="51">
      <t>クブン</t>
    </rPh>
    <phoneticPr fontId="4"/>
  </si>
  <si>
    <t xml:space="preserve">       　　　　　　　　　 おける「一戸建ての住宅」</t>
    <rPh sb="21" eb="23">
      <t>イッコ</t>
    </rPh>
    <rPh sb="23" eb="24">
      <t>ダ</t>
    </rPh>
    <rPh sb="26" eb="28">
      <t>ジュウタク</t>
    </rPh>
    <phoneticPr fontId="4"/>
  </si>
  <si>
    <t xml:space="preserve">    　 ⅱ)共同住宅等の住棟　住宅のみの建築物全体（一戸建ての住宅を除く）</t>
    <rPh sb="14" eb="15">
      <t>ジュウ</t>
    </rPh>
    <rPh sb="15" eb="16">
      <t>トウ</t>
    </rPh>
    <rPh sb="17" eb="19">
      <t>ジュウタク</t>
    </rPh>
    <rPh sb="22" eb="25">
      <t>ケンチクブツ</t>
    </rPh>
    <rPh sb="25" eb="27">
      <t>ゼンタイ</t>
    </rPh>
    <rPh sb="28" eb="30">
      <t>イッコ</t>
    </rPh>
    <rPh sb="30" eb="31">
      <t>ダ</t>
    </rPh>
    <rPh sb="33" eb="35">
      <t>ジュウタク</t>
    </rPh>
    <rPh sb="36" eb="37">
      <t>ノゾ</t>
    </rPh>
    <phoneticPr fontId="4"/>
  </si>
  <si>
    <t xml:space="preserve">     　ⅲ)複合建築物　住宅及び非住宅で構成された建築物（店舗等併用住宅を含む）。評価対象単位</t>
    <rPh sb="14" eb="16">
      <t>ジュウタク</t>
    </rPh>
    <rPh sb="16" eb="17">
      <t>オヨ</t>
    </rPh>
    <rPh sb="18" eb="19">
      <t>ヒ</t>
    </rPh>
    <rPh sb="19" eb="21">
      <t>ジュウタク</t>
    </rPh>
    <rPh sb="22" eb="24">
      <t>コウセイ</t>
    </rPh>
    <rPh sb="27" eb="30">
      <t>ケンチクブツ</t>
    </rPh>
    <rPh sb="31" eb="33">
      <t>テンポ</t>
    </rPh>
    <rPh sb="33" eb="34">
      <t>トウ</t>
    </rPh>
    <rPh sb="34" eb="36">
      <t>ヘイヨウ</t>
    </rPh>
    <rPh sb="36" eb="38">
      <t>ジュウタク</t>
    </rPh>
    <rPh sb="39" eb="40">
      <t>フク</t>
    </rPh>
    <rPh sb="43" eb="45">
      <t>ヒョウカ</t>
    </rPh>
    <rPh sb="45" eb="47">
      <t>タイショウ</t>
    </rPh>
    <rPh sb="47" eb="49">
      <t>タンイ</t>
    </rPh>
    <phoneticPr fontId="4"/>
  </si>
  <si>
    <t xml:space="preserve">     　　　　　　　　 は「建物」という。</t>
    <rPh sb="16" eb="18">
      <t>タテモノ</t>
    </rPh>
    <phoneticPr fontId="4"/>
  </si>
  <si>
    <t xml:space="preserve">    　 ⅳ)建築物全体（非住宅建築物の全体・複合建築物の全体）　非住宅のみの建築物全体及び複合</t>
    <rPh sb="11" eb="13">
      <t>ゼンタイ</t>
    </rPh>
    <rPh sb="14" eb="15">
      <t>ヒ</t>
    </rPh>
    <rPh sb="15" eb="17">
      <t>ジュウタク</t>
    </rPh>
    <rPh sb="17" eb="20">
      <t>ケンチクブツ</t>
    </rPh>
    <rPh sb="21" eb="23">
      <t>ゼンタイ</t>
    </rPh>
    <rPh sb="24" eb="26">
      <t>フクゴウ</t>
    </rPh>
    <rPh sb="26" eb="29">
      <t>ケンチクブツ</t>
    </rPh>
    <rPh sb="30" eb="32">
      <t>ゼンタイ</t>
    </rPh>
    <rPh sb="34" eb="35">
      <t>ヒ</t>
    </rPh>
    <rPh sb="35" eb="37">
      <t>ジュウタク</t>
    </rPh>
    <rPh sb="40" eb="43">
      <t>ケンチクブツ</t>
    </rPh>
    <rPh sb="43" eb="45">
      <t>ゼンタイ</t>
    </rPh>
    <rPh sb="45" eb="46">
      <t>オヨ</t>
    </rPh>
    <rPh sb="47" eb="49">
      <t>フクゴウ</t>
    </rPh>
    <phoneticPr fontId="4"/>
  </si>
  <si>
    <t xml:space="preserve">    　 　　　　　　　建築物全体。評価対象単位は「建物」という。</t>
    <rPh sb="13" eb="15">
      <t>ケンチク</t>
    </rPh>
    <rPh sb="15" eb="16">
      <t>モノ</t>
    </rPh>
    <rPh sb="16" eb="18">
      <t>ゼンタイ</t>
    </rPh>
    <rPh sb="19" eb="21">
      <t>ヒョウカ</t>
    </rPh>
    <rPh sb="21" eb="23">
      <t>タイショウ</t>
    </rPh>
    <rPh sb="23" eb="25">
      <t>タンイ</t>
    </rPh>
    <rPh sb="27" eb="29">
      <t>タテモノ</t>
    </rPh>
    <phoneticPr fontId="4"/>
  </si>
  <si>
    <t xml:space="preserve">    　 ⅴ)住戸　「共同住宅等(下宿、寄宿舎を除く）における単位住戸」、「複合建築物における単</t>
    <rPh sb="8" eb="10">
      <t>ジュウコ</t>
    </rPh>
    <rPh sb="12" eb="14">
      <t>キョウドウ</t>
    </rPh>
    <rPh sb="14" eb="16">
      <t>ジュウタク</t>
    </rPh>
    <rPh sb="16" eb="17">
      <t>トウ</t>
    </rPh>
    <rPh sb="18" eb="20">
      <t>ゲシュク</t>
    </rPh>
    <rPh sb="21" eb="24">
      <t>キシュクシャ</t>
    </rPh>
    <rPh sb="25" eb="26">
      <t>ノゾ</t>
    </rPh>
    <rPh sb="32" eb="34">
      <t>タンイ</t>
    </rPh>
    <rPh sb="34" eb="36">
      <t>ジュウコ</t>
    </rPh>
    <rPh sb="39" eb="41">
      <t>フクゴウ</t>
    </rPh>
    <rPh sb="41" eb="44">
      <t>ケンチクブツ</t>
    </rPh>
    <rPh sb="48" eb="49">
      <t>タン</t>
    </rPh>
    <phoneticPr fontId="4"/>
  </si>
  <si>
    <t xml:space="preserve">    　 　　　　　位住戸」及び「店舗等併用住宅における単位住戸」</t>
    <rPh sb="22" eb="23">
      <t>キョウヨウ</t>
    </rPh>
    <rPh sb="23" eb="25">
      <t>ジュウタク</t>
    </rPh>
    <rPh sb="29" eb="31">
      <t>タンイ</t>
    </rPh>
    <rPh sb="31" eb="33">
      <t>ジュウコ</t>
    </rPh>
    <phoneticPr fontId="4"/>
  </si>
  <si>
    <t xml:space="preserve">    　 ⅵ)店舗等併用住宅　建築基準法施行規則（昭和25年建設省令第40号）別紙の表の用途の区分に</t>
    <rPh sb="8" eb="10">
      <t>テンポ</t>
    </rPh>
    <rPh sb="10" eb="11">
      <t>トウ</t>
    </rPh>
    <rPh sb="11" eb="13">
      <t>ヘイヨウ</t>
    </rPh>
    <rPh sb="13" eb="15">
      <t>ジュウタク</t>
    </rPh>
    <phoneticPr fontId="4"/>
  </si>
  <si>
    <t xml:space="preserve">       　　　　　　　　　 おける「住宅で事務所、店舗その他これらに類する用途を兼ねるもの」</t>
    <rPh sb="21" eb="23">
      <t>ジュウタク</t>
    </rPh>
    <rPh sb="24" eb="26">
      <t>ジム</t>
    </rPh>
    <rPh sb="26" eb="27">
      <t>ショ</t>
    </rPh>
    <rPh sb="28" eb="30">
      <t>テンポ</t>
    </rPh>
    <rPh sb="32" eb="33">
      <t>タ</t>
    </rPh>
    <rPh sb="37" eb="38">
      <t>ルイ</t>
    </rPh>
    <rPh sb="40" eb="42">
      <t>ヨウト</t>
    </rPh>
    <rPh sb="43" eb="44">
      <t>カ</t>
    </rPh>
    <phoneticPr fontId="4"/>
  </si>
  <si>
    <t xml:space="preserve">    　 ⅶ)フロア　非住宅の任意の階</t>
    <rPh sb="12" eb="13">
      <t>ヒ</t>
    </rPh>
    <rPh sb="13" eb="15">
      <t>ジュウタク</t>
    </rPh>
    <rPh sb="16" eb="18">
      <t>ニンイ</t>
    </rPh>
    <rPh sb="19" eb="20">
      <t>カイ</t>
    </rPh>
    <phoneticPr fontId="4"/>
  </si>
  <si>
    <t xml:space="preserve">    　 ⅷ)テナント　任意の店舗部分</t>
    <rPh sb="13" eb="15">
      <t>ニンイ</t>
    </rPh>
    <rPh sb="16" eb="18">
      <t>テンポ</t>
    </rPh>
    <rPh sb="18" eb="20">
      <t>ブブン</t>
    </rPh>
    <phoneticPr fontId="4"/>
  </si>
  <si>
    <t xml:space="preserve">    　 ⅸ)建物用途　非住宅のみの建築物全体及び複合建築物の非住宅部分全体のうち単一の用途</t>
    <rPh sb="8" eb="10">
      <t>タテモノ</t>
    </rPh>
    <rPh sb="10" eb="12">
      <t>ヨウト</t>
    </rPh>
    <rPh sb="13" eb="14">
      <t>ヒ</t>
    </rPh>
    <rPh sb="14" eb="16">
      <t>ジュウタク</t>
    </rPh>
    <rPh sb="19" eb="22">
      <t>ケンチクブツ</t>
    </rPh>
    <rPh sb="22" eb="24">
      <t>ゼンタイ</t>
    </rPh>
    <rPh sb="24" eb="25">
      <t>オヨ</t>
    </rPh>
    <rPh sb="26" eb="28">
      <t>フクゴウ</t>
    </rPh>
    <rPh sb="28" eb="31">
      <t>ケンチクブツ</t>
    </rPh>
    <rPh sb="32" eb="33">
      <t>ヒ</t>
    </rPh>
    <rPh sb="33" eb="35">
      <t>ジュウタク</t>
    </rPh>
    <rPh sb="35" eb="37">
      <t>ブブン</t>
    </rPh>
    <rPh sb="37" eb="39">
      <t>ゼンタイ</t>
    </rPh>
    <rPh sb="42" eb="44">
      <t>タンイツ</t>
    </rPh>
    <rPh sb="45" eb="47">
      <t>ヨウト</t>
    </rPh>
    <phoneticPr fontId="4"/>
  </si>
  <si>
    <t xml:space="preserve">    　 　　　　　　（※）の部分　※基準省令第10条第1項第1号イに定める各用途をいう。</t>
    <rPh sb="16" eb="18">
      <t>ブブン</t>
    </rPh>
    <rPh sb="20" eb="22">
      <t>キジュン</t>
    </rPh>
    <rPh sb="22" eb="24">
      <t>ショウレイ</t>
    </rPh>
    <rPh sb="24" eb="25">
      <t>ダイ</t>
    </rPh>
    <rPh sb="27" eb="28">
      <t>ジョウ</t>
    </rPh>
    <rPh sb="28" eb="29">
      <t>ダイ</t>
    </rPh>
    <rPh sb="30" eb="31">
      <t>コウ</t>
    </rPh>
    <rPh sb="31" eb="32">
      <t>ダイ</t>
    </rPh>
    <rPh sb="33" eb="34">
      <t>ゴウ</t>
    </rPh>
    <rPh sb="36" eb="37">
      <t>サダ</t>
    </rPh>
    <rPh sb="39" eb="40">
      <t>カク</t>
    </rPh>
    <rPh sb="40" eb="42">
      <t>ヨウト</t>
    </rPh>
    <phoneticPr fontId="4"/>
  </si>
  <si>
    <t xml:space="preserve">    　 ⅹ)その他部分　「複合建築物の住宅部分全体（複合建築物（店舗等併用住宅を含む。）で単位</t>
    <rPh sb="10" eb="11">
      <t>タ</t>
    </rPh>
    <rPh sb="11" eb="13">
      <t>ブブン</t>
    </rPh>
    <rPh sb="15" eb="17">
      <t>フクゴウ</t>
    </rPh>
    <rPh sb="17" eb="20">
      <t>ケンチクブツ</t>
    </rPh>
    <rPh sb="21" eb="23">
      <t>ジュウタク</t>
    </rPh>
    <rPh sb="23" eb="25">
      <t>ブブン</t>
    </rPh>
    <rPh sb="25" eb="27">
      <t>ゼンタイ</t>
    </rPh>
    <rPh sb="28" eb="30">
      <t>フクゴウ</t>
    </rPh>
    <rPh sb="30" eb="33">
      <t>ケンチクブツ</t>
    </rPh>
    <rPh sb="34" eb="36">
      <t>テンポ</t>
    </rPh>
    <rPh sb="36" eb="37">
      <t>トウ</t>
    </rPh>
    <rPh sb="37" eb="39">
      <t>ヘイヨウ</t>
    </rPh>
    <rPh sb="39" eb="41">
      <t>ジュウタク</t>
    </rPh>
    <rPh sb="42" eb="43">
      <t>フク</t>
    </rPh>
    <rPh sb="47" eb="49">
      <t>タンイ</t>
    </rPh>
    <phoneticPr fontId="4"/>
  </si>
  <si>
    <t>　　　　　　　　　　　住戸が一つの場合を除く。）」、「複合建築物の非住宅部分全体」及びその他</t>
    <phoneticPr fontId="4"/>
  </si>
  <si>
    <t>　　　　　　　　　　　の評価対象単位に該当しない任意の部分</t>
    <phoneticPr fontId="4"/>
  </si>
  <si>
    <t>4.第四面関係</t>
    <rPh sb="2" eb="3">
      <t>ダイ</t>
    </rPh>
    <rPh sb="3" eb="4">
      <t>ヨン</t>
    </rPh>
    <rPh sb="5" eb="7">
      <t>カンケイ</t>
    </rPh>
    <phoneticPr fontId="4"/>
  </si>
  <si>
    <t>　　ださい。</t>
    <phoneticPr fontId="4"/>
  </si>
  <si>
    <t>　　■参考情報の二次エネルギー消費量に関する項目について</t>
    <rPh sb="3" eb="5">
      <t>サンコウ</t>
    </rPh>
    <rPh sb="5" eb="7">
      <t>ジョウホウ</t>
    </rPh>
    <rPh sb="8" eb="10">
      <t>ニジ</t>
    </rPh>
    <rPh sb="15" eb="18">
      <t>ショウヒリョウ</t>
    </rPh>
    <rPh sb="19" eb="20">
      <t>カン</t>
    </rPh>
    <rPh sb="22" eb="24">
      <t>コウモク</t>
    </rPh>
    <phoneticPr fontId="4"/>
  </si>
  <si>
    <t>　　　【二次エネルギー消費量に関する項目】</t>
    <rPh sb="4" eb="6">
      <t>ニジ</t>
    </rPh>
    <rPh sb="11" eb="14">
      <t>ショウヒリョウ</t>
    </rPh>
    <rPh sb="15" eb="16">
      <t>カン</t>
    </rPh>
    <rPh sb="18" eb="20">
      <t>コウモク</t>
    </rPh>
    <phoneticPr fontId="4"/>
  </si>
  <si>
    <t>　　　（1）設計二次エネルギー消費量</t>
    <rPh sb="6" eb="8">
      <t>セッケイ</t>
    </rPh>
    <rPh sb="8" eb="10">
      <t>ニジ</t>
    </rPh>
    <rPh sb="15" eb="18">
      <t>ショウヒリョウ</t>
    </rPh>
    <phoneticPr fontId="4"/>
  </si>
  <si>
    <t>　　　　・太陽光発電による削減量（kＷh/年）　・コージェネレーションによる削減量（kＷh/年）</t>
    <rPh sb="5" eb="7">
      <t>タイヨウ</t>
    </rPh>
    <rPh sb="7" eb="8">
      <t>ヒカリ</t>
    </rPh>
    <rPh sb="8" eb="10">
      <t>ハツデン</t>
    </rPh>
    <rPh sb="13" eb="15">
      <t>サクゲン</t>
    </rPh>
    <rPh sb="15" eb="16">
      <t>リョウ</t>
    </rPh>
    <rPh sb="21" eb="22">
      <t>ネン</t>
    </rPh>
    <rPh sb="38" eb="40">
      <t>サクゲン</t>
    </rPh>
    <rPh sb="40" eb="41">
      <t>リョウ</t>
    </rPh>
    <phoneticPr fontId="4"/>
  </si>
  <si>
    <t>　　　　・電力（買電量）（kＷh/年）　　・ガス（MJ/年）　　・灯油（MJ/年）</t>
    <rPh sb="5" eb="7">
      <t>デンリョク</t>
    </rPh>
    <rPh sb="8" eb="9">
      <t>カ</t>
    </rPh>
    <rPh sb="10" eb="11">
      <t>リョウ</t>
    </rPh>
    <rPh sb="12" eb="13">
      <t>ゲンリョウ</t>
    </rPh>
    <rPh sb="17" eb="18">
      <t>ネン</t>
    </rPh>
    <rPh sb="33" eb="35">
      <t>トウユ</t>
    </rPh>
    <phoneticPr fontId="4"/>
  </si>
  <si>
    <t>　　　（2）基準二次エネルギー消費量</t>
    <rPh sb="6" eb="8">
      <t>キジュン</t>
    </rPh>
    <rPh sb="8" eb="10">
      <t>ニジ</t>
    </rPh>
    <rPh sb="15" eb="18">
      <t>ショウヒリョウ</t>
    </rPh>
    <phoneticPr fontId="4"/>
  </si>
  <si>
    <t>　　　　・電力（kＷh/年）　・ガス（MJ/年）　・灯油（MJ/年）</t>
    <rPh sb="5" eb="7">
      <t>デンリョク</t>
    </rPh>
    <rPh sb="7" eb="8">
      <t>ゲンリョウ</t>
    </rPh>
    <rPh sb="12" eb="13">
      <t>ネン</t>
    </rPh>
    <rPh sb="18" eb="19">
      <t>ゲンリョウ</t>
    </rPh>
    <rPh sb="26" eb="28">
      <t>トウユ</t>
    </rPh>
    <phoneticPr fontId="4"/>
  </si>
  <si>
    <t>　　　※WEBプログラムとは、国土技術政策総合研究所及び国立研究開発法人建築研究所が公開している</t>
    <rPh sb="15" eb="17">
      <t>コクド</t>
    </rPh>
    <rPh sb="17" eb="19">
      <t>ギジュツ</t>
    </rPh>
    <rPh sb="19" eb="21">
      <t>セイサク</t>
    </rPh>
    <rPh sb="21" eb="23">
      <t>ソウゴウ</t>
    </rPh>
    <rPh sb="23" eb="26">
      <t>ケンキュウジョ</t>
    </rPh>
    <rPh sb="26" eb="27">
      <t>オヨ</t>
    </rPh>
    <rPh sb="28" eb="30">
      <t>コクリツ</t>
    </rPh>
    <rPh sb="30" eb="32">
      <t>ケンキュウ</t>
    </rPh>
    <rPh sb="32" eb="34">
      <t>カイハツ</t>
    </rPh>
    <rPh sb="34" eb="36">
      <t>ホウジン</t>
    </rPh>
    <rPh sb="36" eb="38">
      <t>ケンチク</t>
    </rPh>
    <rPh sb="38" eb="41">
      <t>ケンキュウジョ</t>
    </rPh>
    <rPh sb="42" eb="44">
      <t>コウカイ</t>
    </rPh>
    <phoneticPr fontId="4"/>
  </si>
  <si>
    <t>　　　「エネルギー消費性能計算プログラム（住宅版）」をいいます。</t>
    <rPh sb="9" eb="11">
      <t>ショウヒ</t>
    </rPh>
    <rPh sb="11" eb="13">
      <t>セイノウ</t>
    </rPh>
    <rPh sb="13" eb="15">
      <t>ケイサン</t>
    </rPh>
    <rPh sb="21" eb="23">
      <t>ジュウタク</t>
    </rPh>
    <rPh sb="23" eb="24">
      <t>バン</t>
    </rPh>
    <phoneticPr fontId="4"/>
  </si>
  <si>
    <t>5.第五面関係</t>
    <rPh sb="2" eb="3">
      <t>ダイ</t>
    </rPh>
    <rPh sb="3" eb="4">
      <t>ゴ</t>
    </rPh>
    <rPh sb="5" eb="7">
      <t>カンケイ</t>
    </rPh>
    <phoneticPr fontId="4"/>
  </si>
  <si>
    <t>6.第六面関係</t>
    <rPh sb="2" eb="3">
      <t>ダイ</t>
    </rPh>
    <rPh sb="3" eb="4">
      <t>ロク</t>
    </rPh>
    <rPh sb="4" eb="5">
      <t>メン</t>
    </rPh>
    <rPh sb="5" eb="7">
      <t>カンケイ</t>
    </rPh>
    <phoneticPr fontId="4"/>
  </si>
  <si>
    <t>　　　　・電力（買電量）（kWh/年）　　・ガス（MJ/年）　　・灯油（MJ/年）</t>
    <rPh sb="5" eb="7">
      <t>デンリョク</t>
    </rPh>
    <rPh sb="8" eb="9">
      <t>カ</t>
    </rPh>
    <rPh sb="10" eb="11">
      <t>リョウ</t>
    </rPh>
    <rPh sb="12" eb="13">
      <t>ゲンリョウ</t>
    </rPh>
    <rPh sb="17" eb="18">
      <t>ネン</t>
    </rPh>
    <rPh sb="33" eb="35">
      <t>トウユ</t>
    </rPh>
    <phoneticPr fontId="4"/>
  </si>
  <si>
    <t>7.第七面関係</t>
    <rPh sb="2" eb="3">
      <t>ダイ</t>
    </rPh>
    <rPh sb="3" eb="4">
      <t>ナナ</t>
    </rPh>
    <rPh sb="4" eb="5">
      <t>メン</t>
    </rPh>
    <rPh sb="5" eb="7">
      <t>カンケイ</t>
    </rPh>
    <phoneticPr fontId="4"/>
  </si>
  <si>
    <t>8.第八面関係</t>
    <rPh sb="2" eb="3">
      <t>ダイ</t>
    </rPh>
    <rPh sb="3" eb="4">
      <t>ハチ</t>
    </rPh>
    <rPh sb="4" eb="5">
      <t>メン</t>
    </rPh>
    <rPh sb="5" eb="7">
      <t>カンケイ</t>
    </rPh>
    <phoneticPr fontId="4"/>
  </si>
  <si>
    <t>　建確センター記入欄    仮受日：        月      日</t>
    <phoneticPr fontId="1"/>
  </si>
  <si>
    <t>着工中の場合の基礎・中間検査予定日</t>
    <rPh sb="0" eb="2">
      <t>チャッコウ</t>
    </rPh>
    <rPh sb="2" eb="3">
      <t>チュウ</t>
    </rPh>
    <rPh sb="4" eb="6">
      <t>バアイ</t>
    </rPh>
    <rPh sb="7" eb="9">
      <t>キソ</t>
    </rPh>
    <phoneticPr fontId="1"/>
  </si>
  <si>
    <t>●</t>
    <phoneticPr fontId="1"/>
  </si>
  <si>
    <t>未着工である場合の着工予定日</t>
    <rPh sb="0" eb="3">
      <t>ミチャッコウ</t>
    </rPh>
    <rPh sb="6" eb="8">
      <t>バアイ</t>
    </rPh>
    <rPh sb="9" eb="11">
      <t>チャッコウ</t>
    </rPh>
    <rPh sb="11" eb="14">
      <t>ヨテイビ</t>
    </rPh>
    <phoneticPr fontId="1"/>
  </si>
  <si>
    <t>現在の現場工事の進捗状況</t>
    <phoneticPr fontId="1"/>
  </si>
  <si>
    <t>交付日または
進捗状況</t>
    <rPh sb="0" eb="3">
      <t>コウフビ</t>
    </rPh>
    <rPh sb="7" eb="9">
      <t>シンチョク</t>
    </rPh>
    <rPh sb="9" eb="11">
      <t>ジョウキョウ</t>
    </rPh>
    <phoneticPr fontId="1"/>
  </si>
  <si>
    <t>←　受付中の場合は受付番号を選択してください。</t>
    <rPh sb="2" eb="5">
      <t>ウケツケチュウ</t>
    </rPh>
    <rPh sb="6" eb="8">
      <t>バアイ</t>
    </rPh>
    <rPh sb="9" eb="11">
      <t>ウケツケ</t>
    </rPh>
    <rPh sb="11" eb="13">
      <t>バンゴウ</t>
    </rPh>
    <rPh sb="14" eb="16">
      <t>センタク</t>
    </rPh>
    <phoneticPr fontId="1"/>
  </si>
  <si>
    <t>交付番号</t>
  </si>
  <si>
    <t>機関名</t>
    <rPh sb="0" eb="2">
      <t>キカン</t>
    </rPh>
    <rPh sb="2" eb="3">
      <t>メイ</t>
    </rPh>
    <phoneticPr fontId="1"/>
  </si>
  <si>
    <t>住宅性能評価
その他</t>
    <rPh sb="0" eb="2">
      <t>ジュウタク</t>
    </rPh>
    <rPh sb="2" eb="4">
      <t>セイノウ</t>
    </rPh>
    <rPh sb="4" eb="6">
      <t>ヒョウカ</t>
    </rPh>
    <rPh sb="9" eb="10">
      <t>タ</t>
    </rPh>
    <phoneticPr fontId="1"/>
  </si>
  <si>
    <t>確認申請</t>
    <phoneticPr fontId="1"/>
  </si>
  <si>
    <t xml:space="preserve">確認申請
その他申請状況
</t>
    <rPh sb="0" eb="2">
      <t>カクニン</t>
    </rPh>
    <rPh sb="2" eb="4">
      <t>シンセイ</t>
    </rPh>
    <rPh sb="7" eb="8">
      <t>タ</t>
    </rPh>
    <rPh sb="8" eb="10">
      <t>シンセイ</t>
    </rPh>
    <rPh sb="10" eb="12">
      <t>ジョウキョウ</t>
    </rPh>
    <phoneticPr fontId="1"/>
  </si>
  <si>
    <t>←　上記以外の場合は追記してください。</t>
    <rPh sb="2" eb="4">
      <t>ジョウキ</t>
    </rPh>
    <rPh sb="4" eb="6">
      <t>イガイ</t>
    </rPh>
    <rPh sb="7" eb="9">
      <t>バアイ</t>
    </rPh>
    <rPh sb="10" eb="12">
      <t>ツイキ</t>
    </rPh>
    <phoneticPr fontId="1"/>
  </si>
  <si>
    <t>適合証明（フラット３５等）</t>
    <rPh sb="0" eb="2">
      <t>テキゴウ</t>
    </rPh>
    <rPh sb="2" eb="4">
      <t>ショウメイ</t>
    </rPh>
    <rPh sb="11" eb="12">
      <t>トウ</t>
    </rPh>
    <phoneticPr fontId="1"/>
  </si>
  <si>
    <t>住宅性能証明</t>
    <rPh sb="0" eb="2">
      <t>ジュウタク</t>
    </rPh>
    <rPh sb="2" eb="4">
      <t>セイノウ</t>
    </rPh>
    <rPh sb="4" eb="6">
      <t>ショウメイ</t>
    </rPh>
    <phoneticPr fontId="1"/>
  </si>
  <si>
    <t xml:space="preserve">現金取得者向け新築対象住宅証明書 </t>
    <phoneticPr fontId="1"/>
  </si>
  <si>
    <t>低炭素建築物技術的審査業務</t>
    <rPh sb="0" eb="3">
      <t>テイタンソ</t>
    </rPh>
    <rPh sb="3" eb="6">
      <t>ケンチクブツ</t>
    </rPh>
    <rPh sb="6" eb="9">
      <t>ギジュツテキ</t>
    </rPh>
    <rPh sb="9" eb="11">
      <t>シンサ</t>
    </rPh>
    <rPh sb="11" eb="13">
      <t>ギョウム</t>
    </rPh>
    <phoneticPr fontId="1"/>
  </si>
  <si>
    <t>長期優良住宅技術的審査業務</t>
    <rPh sb="0" eb="2">
      <t>チョウキ</t>
    </rPh>
    <rPh sb="2" eb="4">
      <t>ユウリョウ</t>
    </rPh>
    <rPh sb="4" eb="6">
      <t>ジュウタク</t>
    </rPh>
    <rPh sb="6" eb="9">
      <t>ギジュツテキ</t>
    </rPh>
    <rPh sb="9" eb="11">
      <t>シンサ</t>
    </rPh>
    <rPh sb="11" eb="13">
      <t>ギョウム</t>
    </rPh>
    <phoneticPr fontId="1"/>
  </si>
  <si>
    <t>行政提出用</t>
    <rPh sb="0" eb="2">
      <t>ギョウセイ</t>
    </rPh>
    <rPh sb="2" eb="4">
      <t>テイシュツ</t>
    </rPh>
    <rPh sb="4" eb="5">
      <t>ヨウ</t>
    </rPh>
    <phoneticPr fontId="4"/>
  </si>
  <si>
    <t>建設住宅性能評価</t>
    <rPh sb="0" eb="2">
      <t>ケンセツ</t>
    </rPh>
    <rPh sb="2" eb="4">
      <t>ジュウタク</t>
    </rPh>
    <rPh sb="4" eb="6">
      <t>セイノウ</t>
    </rPh>
    <rPh sb="6" eb="8">
      <t>ヒョウカ</t>
    </rPh>
    <phoneticPr fontId="1"/>
  </si>
  <si>
    <t>設計住宅性能評価</t>
    <rPh sb="0" eb="2">
      <t>セッケイ</t>
    </rPh>
    <rPh sb="2" eb="4">
      <t>ジュウタク</t>
    </rPh>
    <rPh sb="4" eb="6">
      <t>セイノウ</t>
    </rPh>
    <rPh sb="6" eb="8">
      <t>ヒョウカ</t>
    </rPh>
    <phoneticPr fontId="1"/>
  </si>
  <si>
    <t xml:space="preserve"> 副本</t>
    <phoneticPr fontId="4"/>
  </si>
  <si>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1"/>
  </si>
  <si>
    <t xml:space="preserve"> 提出書類（複数選択可）</t>
    <rPh sb="1" eb="3">
      <t>テイシュツ</t>
    </rPh>
    <rPh sb="3" eb="5">
      <t>ショルイ</t>
    </rPh>
    <rPh sb="6" eb="8">
      <t>フクスウ</t>
    </rPh>
    <rPh sb="8" eb="10">
      <t>センタク</t>
    </rPh>
    <rPh sb="10" eb="11">
      <t>カ</t>
    </rPh>
    <phoneticPr fontId="1"/>
  </si>
  <si>
    <t xml:space="preserve"> 正本</t>
    <phoneticPr fontId="4"/>
  </si>
  <si>
    <t>※提出図書</t>
    <phoneticPr fontId="1"/>
  </si>
  <si>
    <t>郵便番号</t>
    <rPh sb="0" eb="2">
      <t>ユウビン</t>
    </rPh>
    <rPh sb="2" eb="4">
      <t>バンゴウ</t>
    </rPh>
    <phoneticPr fontId="4"/>
  </si>
  <si>
    <t>電話番号</t>
    <rPh sb="0" eb="2">
      <t>デンワ</t>
    </rPh>
    <rPh sb="2" eb="4">
      <t>バンゴウ</t>
    </rPh>
    <phoneticPr fontId="4"/>
  </si>
  <si>
    <t>住    所</t>
  </si>
  <si>
    <t>請求書送付先名</t>
  </si>
  <si>
    <t>電話番号</t>
    <phoneticPr fontId="4"/>
  </si>
  <si>
    <t>請求書宛名</t>
  </si>
  <si>
    <t>申請手数料</t>
    <phoneticPr fontId="1"/>
  </si>
  <si>
    <t>MAIL</t>
  </si>
  <si>
    <t>FAX</t>
  </si>
  <si>
    <t>T E L</t>
  </si>
  <si>
    <t>氏  名</t>
  </si>
  <si>
    <t>会社名</t>
  </si>
  <si>
    <t>設　備　 担  当</t>
    <rPh sb="0" eb="1">
      <t>セツ</t>
    </rPh>
    <rPh sb="2" eb="3">
      <t>ビ</t>
    </rPh>
    <phoneticPr fontId="1"/>
  </si>
  <si>
    <t>構  造  担  当</t>
  </si>
  <si>
    <t>意  匠  担  当</t>
    <phoneticPr fontId="4"/>
  </si>
  <si>
    <t>※ご担当者様
(質疑等送付先)</t>
  </si>
  <si>
    <t>※物  件  名</t>
  </si>
  <si>
    <t>※印の項目については必ずご記入をお願いします。</t>
    <phoneticPr fontId="4"/>
  </si>
  <si>
    <t>予備審査事前連絡先記入シート</t>
    <phoneticPr fontId="4"/>
  </si>
  <si>
    <t>申請者の氏名又は名称</t>
    <phoneticPr fontId="48"/>
  </si>
  <si>
    <t>主たる事務所の所在地</t>
    <phoneticPr fontId="48"/>
  </si>
  <si>
    <t>申請者の住所又は</t>
    <phoneticPr fontId="48"/>
  </si>
  <si>
    <t>所在地</t>
    <phoneticPr fontId="4"/>
  </si>
  <si>
    <t>・</t>
    <phoneticPr fontId="4"/>
  </si>
  <si>
    <t>住宅の名称</t>
    <rPh sb="0" eb="2">
      <t>ジュウタク</t>
    </rPh>
    <phoneticPr fontId="4"/>
  </si>
  <si>
    <t>下記に関する一切の権限を委任します。</t>
    <rPh sb="0" eb="2">
      <t>カキ</t>
    </rPh>
    <rPh sb="3" eb="4">
      <t>カン</t>
    </rPh>
    <rPh sb="6" eb="8">
      <t>イッサイ</t>
    </rPh>
    <phoneticPr fontId="4"/>
  </si>
  <si>
    <t>を代理人と定め、</t>
    <phoneticPr fontId="4"/>
  </si>
  <si>
    <t>私は、</t>
    <rPh sb="0" eb="1">
      <t>ワタシ</t>
    </rPh>
    <phoneticPr fontId="4"/>
  </si>
  <si>
    <t>委　任　状</t>
    <rPh sb="0" eb="1">
      <t>イ</t>
    </rPh>
    <rPh sb="2" eb="3">
      <t>ニン</t>
    </rPh>
    <rPh sb="4" eb="5">
      <t>ジョウ</t>
    </rPh>
    <phoneticPr fontId="4"/>
  </si>
  <si>
    <t>別記TKC-第３号様式</t>
    <rPh sb="0" eb="2">
      <t>ベッキ</t>
    </rPh>
    <rPh sb="6" eb="7">
      <t>ダイ</t>
    </rPh>
    <rPh sb="8" eb="9">
      <t>ゴウ</t>
    </rPh>
    <rPh sb="9" eb="11">
      <t>ヨウシキ</t>
    </rPh>
    <phoneticPr fontId="48"/>
  </si>
  <si>
    <t>BELS申請に関する委任業務</t>
    <rPh sb="10" eb="12">
      <t>イニン</t>
    </rPh>
    <rPh sb="12" eb="14">
      <t>ギョウム</t>
    </rPh>
    <phoneticPr fontId="48"/>
  </si>
  <si>
    <t>BELS評価</t>
    <rPh sb="4" eb="6">
      <t>ヒョウカ</t>
    </rPh>
    <phoneticPr fontId="1"/>
  </si>
  <si>
    <t>（別記様式第26号）</t>
    <rPh sb="1" eb="3">
      <t>ベッキ</t>
    </rPh>
    <rPh sb="3" eb="5">
      <t>ヨウシキ</t>
    </rPh>
    <rPh sb="5" eb="6">
      <t>ダイ</t>
    </rPh>
    <rPh sb="8" eb="9">
      <t>ゴウ</t>
    </rPh>
    <phoneticPr fontId="4"/>
  </si>
  <si>
    <t>【１．建築物の名称】</t>
    <rPh sb="3" eb="6">
      <t>ケンチクブツ</t>
    </rPh>
    <rPh sb="7" eb="9">
      <t>メイショウ</t>
    </rPh>
    <phoneticPr fontId="4"/>
  </si>
  <si>
    <t>※不動産IDが分かり かつ 表示を希望する場合のみ記入</t>
  </si>
  <si>
    <t>【２．不動産ID（任意※）】</t>
    <rPh sb="3" eb="6">
      <t>フドウサン</t>
    </rPh>
    <rPh sb="9" eb="11">
      <t>ニンイ</t>
    </rPh>
    <phoneticPr fontId="4"/>
  </si>
  <si>
    <t>【３．建築物の所在地】</t>
    <rPh sb="3" eb="6">
      <t>ケンチクブツ</t>
    </rPh>
    <rPh sb="7" eb="10">
      <t>ショザイチ</t>
    </rPh>
    <phoneticPr fontId="4"/>
  </si>
  <si>
    <t>【４．該当する地域の区分】</t>
    <rPh sb="3" eb="5">
      <t>ガイトウ</t>
    </rPh>
    <rPh sb="7" eb="9">
      <t>チイキ</t>
    </rPh>
    <rPh sb="10" eb="12">
      <t>クブン</t>
    </rPh>
    <phoneticPr fontId="4"/>
  </si>
  <si>
    <t>【５．建築物の構造】</t>
    <rPh sb="3" eb="6">
      <t>ケンチクブツ</t>
    </rPh>
    <rPh sb="7" eb="9">
      <t>コウゾウ</t>
    </rPh>
    <phoneticPr fontId="4"/>
  </si>
  <si>
    <t>【８．建築物の用途】</t>
    <rPh sb="3" eb="6">
      <t>ケンチクブツ</t>
    </rPh>
    <rPh sb="7" eb="9">
      <t>ヨウト</t>
    </rPh>
    <phoneticPr fontId="4"/>
  </si>
  <si>
    <t>【９．建築物の新築竣工時期(計画中の場合は予定時期)】 (</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4"/>
  </si>
  <si>
    <t>【10．申請対象部分の改修の竣工時期】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4"/>
  </si>
  <si>
    <t>【11．申請の対象とする範囲】</t>
    <rPh sb="4" eb="6">
      <t>シンセイ</t>
    </rPh>
    <rPh sb="7" eb="9">
      <t>タイショウ</t>
    </rPh>
    <rPh sb="12" eb="14">
      <t>ハンイ</t>
    </rPh>
    <phoneticPr fontId="4"/>
  </si>
  <si>
    <t>住戸（店舗等併用住宅の住戸部分）</t>
    <phoneticPr fontId="4"/>
  </si>
  <si>
    <t>住戸（共同住宅等・複合建築物の住戸部分の場合）</t>
    <phoneticPr fontId="4"/>
  </si>
  <si>
    <t>（建築物全体（　　　</t>
    <phoneticPr fontId="1"/>
  </si>
  <si>
    <t>　戸）のうち評価申請対象住戸（　　　　</t>
    <phoneticPr fontId="1"/>
  </si>
  <si>
    <t>戸））</t>
  </si>
  <si>
    <t>戸））</t>
    <phoneticPr fontId="1"/>
  </si>
  <si>
    <t>（→申請書第五面作成）</t>
  </si>
  <si>
    <t>（→申請書第四面作成）</t>
  </si>
  <si>
    <t>（→申請書第四面作成）</t>
    <phoneticPr fontId="1"/>
  </si>
  <si>
    <t>（→申請書第六面作成）</t>
    <rPh sb="6" eb="7">
      <t>ロク</t>
    </rPh>
    <phoneticPr fontId="1"/>
  </si>
  <si>
    <t>複合建築物の部分（住宅部分全体）（住戸数（</t>
  </si>
  <si>
    <t>（→申請書第七面作成）</t>
    <phoneticPr fontId="1"/>
  </si>
  <si>
    <t>　【一戸建ての住宅・住戸】</t>
    <phoneticPr fontId="1"/>
  </si>
  <si>
    <t>　【住棟】</t>
    <phoneticPr fontId="1"/>
  </si>
  <si>
    <t>　【非住宅】</t>
    <phoneticPr fontId="1"/>
  </si>
  <si>
    <t>　【複合建築物（住宅及び非住宅の複合）】</t>
    <phoneticPr fontId="1"/>
  </si>
  <si>
    <t>建築物全体（複合建築物の全体）　（住戸数（　</t>
    <phoneticPr fontId="1"/>
  </si>
  <si>
    <t>（→申請書第八面作成）</t>
    <rPh sb="6" eb="7">
      <t>ハチ</t>
    </rPh>
    <phoneticPr fontId="1"/>
  </si>
  <si>
    <t>　【断熱性能（外皮性能）】</t>
    <rPh sb="2" eb="4">
      <t>ダンネツ</t>
    </rPh>
    <rPh sb="4" eb="6">
      <t>セイノウ</t>
    </rPh>
    <rPh sb="7" eb="9">
      <t>ガイヒ</t>
    </rPh>
    <rPh sb="9" eb="11">
      <t>セイノウ</t>
    </rPh>
    <phoneticPr fontId="1"/>
  </si>
  <si>
    <t>　【一次エネルギー消費量】</t>
    <rPh sb="2" eb="4">
      <t>イチジ</t>
    </rPh>
    <rPh sb="9" eb="12">
      <t>ショウヒリョウ</t>
    </rPh>
    <phoneticPr fontId="1"/>
  </si>
  <si>
    <t>【２．評価手法に関する事項】</t>
    <rPh sb="3" eb="5">
      <t>ヒョウカ</t>
    </rPh>
    <rPh sb="5" eb="7">
      <t>シュホウ</t>
    </rPh>
    <rPh sb="8" eb="9">
      <t>カン</t>
    </rPh>
    <rPh sb="11" eb="13">
      <t>ジコウ</t>
    </rPh>
    <phoneticPr fontId="4"/>
  </si>
  <si>
    <t>【３.一次エネルギー消費量に関する事項】</t>
    <phoneticPr fontId="4"/>
  </si>
  <si>
    <t>　【再エネ設備に関すること】</t>
    <phoneticPr fontId="1"/>
  </si>
  <si>
    <t>再エネ設備の有無：</t>
    <phoneticPr fontId="1"/>
  </si>
  <si>
    <t>再エネ設備の種類：</t>
    <phoneticPr fontId="1"/>
  </si>
  <si>
    <t>有</t>
    <rPh sb="0" eb="1">
      <t>アリ</t>
    </rPh>
    <phoneticPr fontId="1"/>
  </si>
  <si>
    <t>無</t>
    <rPh sb="0" eb="1">
      <t>ナシ</t>
    </rPh>
    <phoneticPr fontId="1"/>
  </si>
  <si>
    <t>太陽光発電設備</t>
    <phoneticPr fontId="1"/>
  </si>
  <si>
    <t>その他（</t>
    <rPh sb="2" eb="3">
      <t>タ</t>
    </rPh>
    <phoneticPr fontId="1"/>
  </si>
  <si>
    <t>）</t>
    <phoneticPr fontId="1"/>
  </si>
  <si>
    <t>再エネ設備の容量の表示：</t>
    <phoneticPr fontId="1"/>
  </si>
  <si>
    <t>再エネ設備の容量（任意※）：</t>
    <phoneticPr fontId="1"/>
  </si>
  <si>
    <t>希望する</t>
    <rPh sb="0" eb="2">
      <t>キボウ</t>
    </rPh>
    <phoneticPr fontId="1"/>
  </si>
  <si>
    <t>希望しない</t>
    <rPh sb="0" eb="2">
      <t>キボウ</t>
    </rPh>
    <phoneticPr fontId="1"/>
  </si>
  <si>
    <t>※ 再エネ設備の容量の表示を希望する場合にのみご記入ください。</t>
    <phoneticPr fontId="1"/>
  </si>
  <si>
    <t>　【エネルギー消費性能の多段階表示】</t>
    <phoneticPr fontId="1"/>
  </si>
  <si>
    <t>４段階表示（再生可能エネルギー（太陽光発電設備）を考慮しない）</t>
    <phoneticPr fontId="1"/>
  </si>
  <si>
    <t>６段階表示（再生可能エネルギー（太陽光発電設備）を考慮する）※２・３</t>
    <phoneticPr fontId="1"/>
  </si>
  <si>
    <t>６段階表示とすることはできません。</t>
    <phoneticPr fontId="1"/>
  </si>
  <si>
    <t>【４．｢ＺＥＨマーク｣に関する事項】</t>
    <phoneticPr fontId="1"/>
  </si>
  <si>
    <t>記載しない</t>
    <phoneticPr fontId="1"/>
  </si>
  <si>
    <t>Ｎｅａｒｌｙ ＺＥＨ</t>
    <phoneticPr fontId="1"/>
  </si>
  <si>
    <t>ＺＥＨ　Ｏｒｉｅｎｔｅｄ</t>
    <phoneticPr fontId="1"/>
  </si>
  <si>
    <t>『ＺＥＨ』</t>
    <phoneticPr fontId="1"/>
  </si>
  <si>
    <t>【５．参考情報に関する事項】</t>
    <rPh sb="3" eb="5">
      <t>サンコウ</t>
    </rPh>
    <rPh sb="5" eb="7">
      <t>ジョウホウ</t>
    </rPh>
    <rPh sb="8" eb="9">
      <t>カン</t>
    </rPh>
    <rPh sb="11" eb="13">
      <t>ジコウ</t>
    </rPh>
    <phoneticPr fontId="4"/>
  </si>
  <si>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4"/>
  </si>
  <si>
    <t>希望する</t>
    <phoneticPr fontId="1"/>
  </si>
  <si>
    <t>希望しない</t>
    <phoneticPr fontId="1"/>
  </si>
  <si>
    <t>液化石油ガス（LPガス）</t>
    <phoneticPr fontId="1"/>
  </si>
  <si>
    <t>ＺＥＨ　Ｏｒｉｅｎｔｅｄの要件に適合する</t>
    <phoneticPr fontId="1"/>
  </si>
  <si>
    <t>【７．備考】</t>
    <rPh sb="3" eb="5">
      <t>ビコウ</t>
    </rPh>
    <phoneticPr fontId="4"/>
  </si>
  <si>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4"/>
  </si>
  <si>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2">
      <t>テンポナド</t>
    </rPh>
    <rPh sb="22" eb="24">
      <t>ヘイヨウ</t>
    </rPh>
    <rPh sb="24" eb="26">
      <t>ジュウタク</t>
    </rPh>
    <rPh sb="27" eb="29">
      <t>ジュウコ</t>
    </rPh>
    <phoneticPr fontId="4"/>
  </si>
  <si>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4"/>
  </si>
  <si>
    <t>【３．評価手法に関する事項】</t>
    <rPh sb="3" eb="5">
      <t>ヒョウカ</t>
    </rPh>
    <rPh sb="5" eb="7">
      <t>シュホウ</t>
    </rPh>
    <rPh sb="8" eb="9">
      <t>カン</t>
    </rPh>
    <rPh sb="11" eb="13">
      <t>ジコウ</t>
    </rPh>
    <phoneticPr fontId="4"/>
  </si>
  <si>
    <t>【４.一次エネルギー消費量に関する事項】</t>
    <phoneticPr fontId="4"/>
  </si>
  <si>
    <t>【５．｢ＺＥＨマーク｣に関する事項】</t>
    <phoneticPr fontId="1"/>
  </si>
  <si>
    <t>ＺＥＨ　Ｒｅａｄｙ</t>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</si>
  <si>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8">
      <t>ジュウ</t>
    </rPh>
    <rPh sb="18" eb="19">
      <t>トウ</t>
    </rPh>
    <rPh sb="20" eb="22">
      <t>フクゴウ</t>
    </rPh>
    <rPh sb="22" eb="25">
      <t>ケンチクブツ</t>
    </rPh>
    <rPh sb="26" eb="28">
      <t>ジュウタク</t>
    </rPh>
    <rPh sb="28" eb="30">
      <t>ブブン</t>
    </rPh>
    <rPh sb="30" eb="32">
      <t>ゼンタイ</t>
    </rPh>
    <phoneticPr fontId="4"/>
  </si>
  <si>
    <t>【１．申請対象となる建築物の部分の名称】※申請対象が部分の場合のみ</t>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4"/>
  </si>
  <si>
    <t>　【共同住宅等の共用部分※１・２】</t>
    <rPh sb="2" eb="4">
      <t>キョウドウ</t>
    </rPh>
    <rPh sb="4" eb="6">
      <t>ジュウタク</t>
    </rPh>
    <rPh sb="6" eb="7">
      <t>トウ</t>
    </rPh>
    <rPh sb="8" eb="10">
      <t>キョウヨウ</t>
    </rPh>
    <rPh sb="10" eb="12">
      <t>ブブン</t>
    </rPh>
    <phoneticPr fontId="1"/>
  </si>
  <si>
    <t>対象</t>
    <rPh sb="0" eb="2">
      <t>タイショウ</t>
    </rPh>
    <phoneticPr fontId="1"/>
  </si>
  <si>
    <t>対象外</t>
    <rPh sb="0" eb="3">
      <t>タイショウガイ</t>
    </rPh>
    <phoneticPr fontId="1"/>
  </si>
  <si>
    <t>【５．｢ＺＥＨ－Ｍマーク｣に関する事項】</t>
    <phoneticPr fontId="1"/>
  </si>
  <si>
    <t>『ＺＥＨ－Ｍ』</t>
    <phoneticPr fontId="1"/>
  </si>
  <si>
    <t>Ｎｅａｒｌｙ ＺＥＨ－Ｍ</t>
    <phoneticPr fontId="1"/>
  </si>
  <si>
    <t>ＺＥＨ－Ｍ　Ｒｅａｄｙ</t>
    <phoneticPr fontId="1"/>
  </si>
  <si>
    <t>ＺＥＨ－Ｍ　Ｏｒｉｅｎｔｅｄ</t>
    <phoneticPr fontId="1"/>
  </si>
  <si>
    <t>【６．参考情報に関する事項】</t>
    <rPh sb="3" eb="5">
      <t>サンコウ</t>
    </rPh>
    <rPh sb="5" eb="7">
      <t>ジョウホウ</t>
    </rPh>
    <rPh sb="8" eb="9">
      <t>カン</t>
    </rPh>
    <rPh sb="11" eb="13">
      <t>ジコウ</t>
    </rPh>
    <phoneticPr fontId="4"/>
  </si>
  <si>
    <t>　　を採用した場合は、ＺＥＨ－Ｍ　Ｏｒｉｅｎｔｅｄ以外のマークは選択できません。</t>
    <phoneticPr fontId="4"/>
  </si>
  <si>
    <t>申請対象に関する事項（非住宅建築物全体、非住宅の部分、複合建築物の非住宅部分全体、
フロア、テナント、建物用途）</t>
    <rPh sb="0" eb="2">
      <t>シンセイ</t>
    </rPh>
    <rPh sb="2" eb="4">
      <t>タイショウ</t>
    </rPh>
    <rPh sb="5" eb="6">
      <t>カン</t>
    </rPh>
    <rPh sb="8" eb="10">
      <t>ジコウ</t>
    </rPh>
    <rPh sb="11" eb="12">
      <t>ヒ</t>
    </rPh>
    <rPh sb="12" eb="14">
      <t>ジュウタク</t>
    </rPh>
    <rPh sb="14" eb="17">
      <t>ケンチクブツ</t>
    </rPh>
    <rPh sb="17" eb="19">
      <t>ゼンタイ</t>
    </rPh>
    <rPh sb="20" eb="21">
      <t>ヒ</t>
    </rPh>
    <rPh sb="21" eb="23">
      <t>ジュウタク</t>
    </rPh>
    <rPh sb="24" eb="26">
      <t>ブブン</t>
    </rPh>
    <rPh sb="27" eb="29">
      <t>フクゴウ</t>
    </rPh>
    <rPh sb="29" eb="32">
      <t>ケンチクブツ</t>
    </rPh>
    <rPh sb="33" eb="34">
      <t>ヒ</t>
    </rPh>
    <rPh sb="34" eb="36">
      <t>ジュウタク</t>
    </rPh>
    <rPh sb="36" eb="38">
      <t>ブブン</t>
    </rPh>
    <rPh sb="38" eb="40">
      <t>ゼンタイ</t>
    </rPh>
    <phoneticPr fontId="4"/>
  </si>
  <si>
    <t xml:space="preserve">通常の計算法（標準入力法・主要室入力法） </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4"/>
  </si>
  <si>
    <t>太陽光発電設備の売電の有無：</t>
    <phoneticPr fontId="1"/>
  </si>
  <si>
    <t>売電あり</t>
    <rPh sb="0" eb="2">
      <t>バイデン</t>
    </rPh>
    <phoneticPr fontId="1"/>
  </si>
  <si>
    <t>売電なし</t>
    <rPh sb="0" eb="2">
      <t>バイデン</t>
    </rPh>
    <phoneticPr fontId="1"/>
  </si>
  <si>
    <t>再生可能エネルギー（太陽光発電設備）を考慮しない</t>
    <phoneticPr fontId="1"/>
  </si>
  <si>
    <t>【５．断熱性能（BPI）に関する事項】</t>
    <phoneticPr fontId="1"/>
  </si>
  <si>
    <t>BPI値及び判定の表示：</t>
    <phoneticPr fontId="1"/>
  </si>
  <si>
    <t>【６．｢ＺＥＢマーク｣に関する事項】</t>
    <phoneticPr fontId="1"/>
  </si>
  <si>
    <t>『ＺＥＢ』</t>
    <phoneticPr fontId="1"/>
  </si>
  <si>
    <t>Ｎｅａｒｌｙ ＺＥＢ</t>
    <phoneticPr fontId="1"/>
  </si>
  <si>
    <t>ＺＥＢ　Ｒｅａｄｙ</t>
    <phoneticPr fontId="1"/>
  </si>
  <si>
    <t>ＺＥＢ　Ｏｒｉｅｎｔｅｄ</t>
    <phoneticPr fontId="1"/>
  </si>
  <si>
    <t>【９．備考】</t>
    <rPh sb="3" eb="5">
      <t>ビコウ</t>
    </rPh>
    <phoneticPr fontId="4"/>
  </si>
  <si>
    <t>ＺＥＢ　Ｏｒｉｅｎｔｅｄの要件に適合する</t>
    <phoneticPr fontId="1"/>
  </si>
  <si>
    <t>導入する未評価技術の申告（１以上を選択）</t>
    <phoneticPr fontId="1"/>
  </si>
  <si>
    <t>CO２濃度による外気量制御</t>
    <phoneticPr fontId="1"/>
  </si>
  <si>
    <t>空調ポンプ制御の高度化（VWV、適正容量分割、末端差圧制御、送水圧力設定制御等）</t>
    <phoneticPr fontId="1"/>
  </si>
  <si>
    <t>自然換気システム</t>
    <phoneticPr fontId="1"/>
  </si>
  <si>
    <t>空調ファン制御の高度化（VAV、適正容量分割等）</t>
    <phoneticPr fontId="1"/>
  </si>
  <si>
    <t>冷却塔ファン・インバータ制御</t>
    <phoneticPr fontId="1"/>
  </si>
  <si>
    <t>フリークーリングシステム</t>
    <phoneticPr fontId="1"/>
  </si>
  <si>
    <t>クール・ヒートトレンチシステム　</t>
    <phoneticPr fontId="1"/>
  </si>
  <si>
    <t>地中熱利用の高度化（給湯ヒートポンプ、オープンループ方式、地中熱直接利用等）</t>
    <phoneticPr fontId="1"/>
  </si>
  <si>
    <t>コージェネレーション設備の高度化</t>
    <phoneticPr fontId="1"/>
  </si>
  <si>
    <t>（吸収式冷凍機への蒸気利用、燃料電池、エネルギーの面的利用等）</t>
  </si>
  <si>
    <t>自然採光システム</t>
    <phoneticPr fontId="1"/>
  </si>
  <si>
    <t>熱回収ヒートポンプ</t>
    <phoneticPr fontId="1"/>
  </si>
  <si>
    <t>照明のゾーニング制御</t>
    <phoneticPr fontId="1"/>
  </si>
  <si>
    <t>デシカント空調システム</t>
    <phoneticPr fontId="1"/>
  </si>
  <si>
    <t>ハイブリッド給湯システム等</t>
    <phoneticPr fontId="1"/>
  </si>
  <si>
    <t>超高効率変圧器</t>
    <phoneticPr fontId="1"/>
  </si>
  <si>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4"/>
  </si>
  <si>
    <t xml:space="preserve">通常の計算法（標準入力法・主要室入力法） </t>
    <phoneticPr fontId="1"/>
  </si>
  <si>
    <t>性能基準</t>
    <phoneticPr fontId="1"/>
  </si>
  <si>
    <t>【４．断熱性能（BPI）に関する事項】</t>
    <phoneticPr fontId="1"/>
  </si>
  <si>
    <t>【６．備考】</t>
    <rPh sb="3" eb="5">
      <t>ビコウ</t>
    </rPh>
    <phoneticPr fontId="4"/>
  </si>
  <si>
    <t>　　ください。</t>
    <phoneticPr fontId="4"/>
  </si>
  <si>
    <t>　BELSに係る評価申請の内容について、個人や個別の建築物が特定されない統計情報として、国土交通 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 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</si>
  <si>
    <t>＜評価機関からのお願い＞</t>
  </si>
  <si>
    <t>【12．備考】</t>
    <rPh sb="4" eb="6">
      <t>ビコウ</t>
    </rPh>
    <rPh sb="6" eb="7">
      <t>ジキ</t>
    </rPh>
    <phoneticPr fontId="4"/>
  </si>
  <si>
    <t>【５.備考】</t>
    <phoneticPr fontId="4"/>
  </si>
  <si>
    <t>日）</t>
    <rPh sb="0" eb="1">
      <t>ヒ</t>
    </rPh>
    <phoneticPr fontId="4"/>
  </si>
  <si>
    <t>上旬）</t>
    <rPh sb="0" eb="2">
      <t>ジョウジュン</t>
    </rPh>
    <phoneticPr fontId="4"/>
  </si>
  <si>
    <t>中旬）</t>
    <rPh sb="0" eb="2">
      <t>チュウジュン</t>
    </rPh>
    <phoneticPr fontId="4"/>
  </si>
  <si>
    <t>下旬）</t>
    <rPh sb="0" eb="2">
      <t>ゲジュン</t>
    </rPh>
    <phoneticPr fontId="4"/>
  </si>
  <si>
    <t>※2 一次エネルギー消費量の評価手法に仕様基準又は誘導仕様基準を採用している場合は、</t>
    <phoneticPr fontId="1"/>
  </si>
  <si>
    <t>【５．ＺＥＨ　Ｏｒｉｅｎｔｅｄの場合に申告する事項】</t>
    <phoneticPr fontId="1"/>
  </si>
  <si>
    <t>※1 目安光熱費の表示は、一次エネルギー消費性能の評価手法が性能基準の場合のみ選択してください。</t>
    <phoneticPr fontId="1"/>
  </si>
  <si>
    <t>ＺＥＨ　Ｏｒｉｅｎｔｅｄの表示を希望する場合、建設地が該当する地域</t>
  </si>
  <si>
    <t>であること。</t>
    <phoneticPr fontId="1"/>
  </si>
  <si>
    <t>※1 【再エネ設備 有無と種類】にて、再エネ設備「有」かつ再エネ設備の種類が「太陽光発電設備」</t>
    <phoneticPr fontId="1"/>
  </si>
  <si>
    <t>18文字以内</t>
    <phoneticPr fontId="1"/>
  </si>
  <si>
    <t>※1 【再エネ設備 有無と種類】にて、再エネ設備「有」かつ再エネ設備の種類が「太陽光発電設備」で</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rPh sb="39" eb="46">
      <t>タイヨウコウハツデンセツビ</t>
    </rPh>
    <phoneticPr fontId="4"/>
  </si>
  <si>
    <t>あること。</t>
    <phoneticPr fontId="4"/>
  </si>
  <si>
    <t>※2 一次エネルギー消費量の評価手法に仕様基準又は誘導仕様基準を採用している場合は、６段階表示と</t>
    <rPh sb="3" eb="5">
      <t>イチジ</t>
    </rPh>
    <rPh sb="10" eb="13">
      <t>ショウヒリョウ</t>
    </rPh>
    <rPh sb="14" eb="18">
      <t>ヒョウカシュホウ</t>
    </rPh>
    <rPh sb="19" eb="23">
      <t>シヨウキジュン</t>
    </rPh>
    <rPh sb="23" eb="24">
      <t>マタ</t>
    </rPh>
    <rPh sb="25" eb="31">
      <t>ユウドウシヨウキジュン</t>
    </rPh>
    <rPh sb="32" eb="34">
      <t>サイヨウ</t>
    </rPh>
    <rPh sb="38" eb="40">
      <t>バアイ</t>
    </rPh>
    <rPh sb="43" eb="45">
      <t>ダンカイ</t>
    </rPh>
    <rPh sb="45" eb="47">
      <t>ヒョウジ</t>
    </rPh>
    <phoneticPr fontId="4"/>
  </si>
  <si>
    <t>【6．参考情報に関する事項】</t>
    <rPh sb="3" eb="5">
      <t>サンコウ</t>
    </rPh>
    <rPh sb="5" eb="7">
      <t>ジョウホウ</t>
    </rPh>
    <rPh sb="8" eb="9">
      <t>カン</t>
    </rPh>
    <rPh sb="11" eb="13">
      <t>ジコウ</t>
    </rPh>
    <phoneticPr fontId="4"/>
  </si>
  <si>
    <t>※1 共用部分が存する場合は、どちらかを選択してください。</t>
    <rPh sb="3" eb="5">
      <t>キョウヨウ</t>
    </rPh>
    <rPh sb="5" eb="7">
      <t>ブブン</t>
    </rPh>
    <rPh sb="8" eb="9">
      <t>ゾン</t>
    </rPh>
    <rPh sb="11" eb="13">
      <t>バアイ</t>
    </rPh>
    <rPh sb="20" eb="22">
      <t>センタク</t>
    </rPh>
    <phoneticPr fontId="4"/>
  </si>
  <si>
    <t>※2 住戸の一次エネルギー消費量の評価手法に仕様基準又は誘導仕様基準を採用している場合は対象</t>
    <rPh sb="3" eb="5">
      <t>ジュウコ</t>
    </rPh>
    <rPh sb="6" eb="8">
      <t>イチジ</t>
    </rPh>
    <rPh sb="13" eb="16">
      <t>ショウヒリョウ</t>
    </rPh>
    <rPh sb="17" eb="21">
      <t>ヒョウカシュホウ</t>
    </rPh>
    <rPh sb="22" eb="26">
      <t>シヨウキジュン</t>
    </rPh>
    <rPh sb="26" eb="27">
      <t>マタ</t>
    </rPh>
    <rPh sb="28" eb="34">
      <t>ユウドウシヨウキジュン</t>
    </rPh>
    <rPh sb="35" eb="37">
      <t>サイヨウ</t>
    </rPh>
    <rPh sb="41" eb="43">
      <t>バアイ</t>
    </rPh>
    <rPh sb="44" eb="46">
      <t>タイショウ</t>
    </rPh>
    <phoneticPr fontId="4"/>
  </si>
  <si>
    <t>にはできません。</t>
    <phoneticPr fontId="4"/>
  </si>
  <si>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6">
      <t>モジイナイ</t>
    </rPh>
    <phoneticPr fontId="4"/>
  </si>
  <si>
    <t>　　することはできません。</t>
    <phoneticPr fontId="4"/>
  </si>
  <si>
    <t>　　あること。</t>
    <phoneticPr fontId="4"/>
  </si>
  <si>
    <t>【２-１．申請対象となる建築物の部分の用途】</t>
    <phoneticPr fontId="4"/>
  </si>
  <si>
    <t>（建築物エネルギー消費性能基準等を定める省令（平成28年経済産業省・国土交通省令第一号）</t>
    <rPh sb="1" eb="3">
      <t>ケンチク</t>
    </rPh>
    <rPh sb="3" eb="4">
      <t>ブツ</t>
    </rPh>
    <rPh sb="9" eb="13">
      <t>ショウヒセイノウ</t>
    </rPh>
    <rPh sb="13" eb="16">
      <t>キジュンナド</t>
    </rPh>
    <rPh sb="17" eb="18">
      <t>サダ</t>
    </rPh>
    <rPh sb="20" eb="22">
      <t>ショウレイ</t>
    </rPh>
    <rPh sb="23" eb="25">
      <t>ヘイセイ</t>
    </rPh>
    <rPh sb="27" eb="28">
      <t>ネン</t>
    </rPh>
    <rPh sb="28" eb="33">
      <t>ケイザイサンギョウショウ</t>
    </rPh>
    <rPh sb="34" eb="39">
      <t>コクドコウツウショウ</t>
    </rPh>
    <rPh sb="39" eb="40">
      <t>レイ</t>
    </rPh>
    <rPh sb="40" eb="41">
      <t>ダイ</t>
    </rPh>
    <rPh sb="41" eb="42">
      <t>イチ</t>
    </rPh>
    <rPh sb="42" eb="43">
      <t>ゴウ</t>
    </rPh>
    <phoneticPr fontId="4"/>
  </si>
  <si>
    <t>　に規定される用途）</t>
    <phoneticPr fontId="4"/>
  </si>
  <si>
    <t>事務所等</t>
    <rPh sb="0" eb="4">
      <t>ジムショナド</t>
    </rPh>
    <phoneticPr fontId="4"/>
  </si>
  <si>
    <t>ホテル等</t>
    <rPh sb="3" eb="4">
      <t>ナド</t>
    </rPh>
    <phoneticPr fontId="4"/>
  </si>
  <si>
    <t>病院等</t>
    <rPh sb="0" eb="3">
      <t>ビョウインナド</t>
    </rPh>
    <phoneticPr fontId="4"/>
  </si>
  <si>
    <t>百貨店等</t>
    <rPh sb="0" eb="4">
      <t>ヒャッカテンナド</t>
    </rPh>
    <phoneticPr fontId="4"/>
  </si>
  <si>
    <t>学校等</t>
    <rPh sb="0" eb="3">
      <t>ガッコウナド</t>
    </rPh>
    <phoneticPr fontId="4"/>
  </si>
  <si>
    <t>飲食店等</t>
    <rPh sb="0" eb="4">
      <t>インショクテンナド</t>
    </rPh>
    <phoneticPr fontId="4"/>
  </si>
  <si>
    <t>集会所等</t>
    <rPh sb="0" eb="4">
      <t>シュウカイジョナド</t>
    </rPh>
    <phoneticPr fontId="4"/>
  </si>
  <si>
    <t>【２-２．申請対象となる建築物の部分の用途】</t>
  </si>
  <si>
    <t>※再エネ設備の容量の表示を希望する場合にのみご記入ください（19文字以内）。</t>
  </si>
  <si>
    <t>【再エネ設備　売電の有無】</t>
    <rPh sb="4" eb="6">
      <t>セツビ</t>
    </rPh>
    <rPh sb="7" eb="9">
      <t>バイデン</t>
    </rPh>
    <rPh sb="10" eb="12">
      <t>ウム</t>
    </rPh>
    <phoneticPr fontId="1"/>
  </si>
  <si>
    <t>【エネルギー消費性能の多段階表示】</t>
    <phoneticPr fontId="1"/>
  </si>
  <si>
    <t>【再エネ設備に関すること】</t>
    <phoneticPr fontId="1"/>
  </si>
  <si>
    <t>※2 太陽光発電設備により発電した電力を少しでも売電する場合は、「再生可能エネルギー（太陽光発</t>
    <phoneticPr fontId="4"/>
  </si>
  <si>
    <t>　　電設備）を考慮する」は選択できません。</t>
    <phoneticPr fontId="4"/>
  </si>
  <si>
    <t>【7．ＺＥＢ　Ｏｒｉｅｎｔｅｄの場合に申告する事項】</t>
    <phoneticPr fontId="1"/>
  </si>
  <si>
    <t>【１-２．申請対象となる建築物の用途】</t>
    <phoneticPr fontId="1"/>
  </si>
  <si>
    <t>【１-１．申請対象となる建築物の用途】</t>
    <phoneticPr fontId="4"/>
  </si>
  <si>
    <t>住　宅：</t>
    <rPh sb="0" eb="1">
      <t>ジュウ</t>
    </rPh>
    <rPh sb="2" eb="3">
      <t>タク</t>
    </rPh>
    <phoneticPr fontId="4"/>
  </si>
  <si>
    <t>非住宅：</t>
    <rPh sb="0" eb="3">
      <t>ヒジュウタク</t>
    </rPh>
    <phoneticPr fontId="4"/>
  </si>
  <si>
    <t>【複合建築物の住宅部分の共用部分※1・2】</t>
    <phoneticPr fontId="1"/>
  </si>
  <si>
    <t>【一次エネルギー消費量】</t>
    <rPh sb="1" eb="3">
      <t>イチジ</t>
    </rPh>
    <rPh sb="8" eb="11">
      <t>ショウヒリョウ</t>
    </rPh>
    <phoneticPr fontId="1"/>
  </si>
  <si>
    <t>【断熱性能（外皮性能）】</t>
    <rPh sb="1" eb="3">
      <t>ダンネツ</t>
    </rPh>
    <rPh sb="3" eb="5">
      <t>セイノウ</t>
    </rPh>
    <rPh sb="6" eb="8">
      <t>ガイヒ</t>
    </rPh>
    <rPh sb="8" eb="10">
      <t>セイノウ</t>
    </rPh>
    <phoneticPr fontId="1"/>
  </si>
  <si>
    <t>※2 住戸の一次エネルギー消費量の評価手法に仕様基準又は誘導仕様基準を採用している場合は対象には</t>
    <rPh sb="3" eb="5">
      <t>ジュウコ</t>
    </rPh>
    <rPh sb="6" eb="8">
      <t>イチジ</t>
    </rPh>
    <rPh sb="13" eb="16">
      <t>ショウヒリョウ</t>
    </rPh>
    <rPh sb="17" eb="21">
      <t>ヒョウカシュホウ</t>
    </rPh>
    <rPh sb="22" eb="26">
      <t>シヨウキジュン</t>
    </rPh>
    <rPh sb="26" eb="27">
      <t>マタ</t>
    </rPh>
    <rPh sb="28" eb="34">
      <t>ユウドウシヨウキジュン</t>
    </rPh>
    <rPh sb="35" eb="37">
      <t>サイヨウ</t>
    </rPh>
    <rPh sb="41" eb="43">
      <t>バアイ</t>
    </rPh>
    <rPh sb="44" eb="46">
      <t>タイショウ</t>
    </rPh>
    <phoneticPr fontId="4"/>
  </si>
  <si>
    <t>できません。</t>
  </si>
  <si>
    <t>【８．参考情報に関する事項】</t>
    <rPh sb="3" eb="5">
      <t>サンコウ</t>
    </rPh>
    <rPh sb="5" eb="7">
      <t>ジョウホウ</t>
    </rPh>
    <rPh sb="8" eb="9">
      <t>カン</t>
    </rPh>
    <rPh sb="11" eb="13">
      <t>ジコウ</t>
    </rPh>
    <phoneticPr fontId="4"/>
  </si>
  <si>
    <t>メールアドレス：</t>
    <phoneticPr fontId="4"/>
  </si>
  <si>
    <t>kakunin@t-kkc.co.jp</t>
    <phoneticPr fontId="4"/>
  </si>
  <si>
    <t>※下記をクリックすると各ページにリンクします。</t>
    <rPh sb="1" eb="3">
      <t>カキ</t>
    </rPh>
    <rPh sb="11" eb="12">
      <t>カク</t>
    </rPh>
    <phoneticPr fontId="4"/>
  </si>
  <si>
    <t>申請書</t>
    <phoneticPr fontId="62"/>
  </si>
  <si>
    <t>電子申請システム登録申込書</t>
    <rPh sb="0" eb="2">
      <t>デンシ</t>
    </rPh>
    <rPh sb="2" eb="4">
      <t>シンセイ</t>
    </rPh>
    <rPh sb="8" eb="10">
      <t>トウロク</t>
    </rPh>
    <rPh sb="10" eb="13">
      <t>モウシコミショ</t>
    </rPh>
    <phoneticPr fontId="62"/>
  </si>
  <si>
    <t>委任状</t>
  </si>
  <si>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4"/>
  </si>
  <si>
    <t>建築物データ</t>
  </si>
  <si>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1"/>
  </si>
  <si>
    <t>…</t>
    <phoneticPr fontId="1"/>
  </si>
  <si>
    <t>選択してください</t>
    <rPh sb="0" eb="2">
      <t>センタク</t>
    </rPh>
    <phoneticPr fontId="1"/>
  </si>
  <si>
    <t>に入力してください</t>
    <rPh sb="1" eb="3">
      <t>ニュウリョク</t>
    </rPh>
    <phoneticPr fontId="1"/>
  </si>
  <si>
    <t>申　込　日</t>
    <rPh sb="0" eb="1">
      <t>シン</t>
    </rPh>
    <rPh sb="2" eb="3">
      <t>コミ</t>
    </rPh>
    <rPh sb="4" eb="5">
      <t>ヒ</t>
    </rPh>
    <phoneticPr fontId="1"/>
  </si>
  <si>
    <t>申込日</t>
    <rPh sb="0" eb="3">
      <t>モウシコミビ</t>
    </rPh>
    <phoneticPr fontId="1"/>
  </si>
  <si>
    <t>←</t>
    <phoneticPr fontId="1"/>
  </si>
  <si>
    <r>
      <t>●</t>
    </r>
    <r>
      <rPr>
        <b/>
        <sz val="14"/>
        <color theme="1"/>
        <rFont val="游ゴシック"/>
        <family val="3"/>
        <charset val="128"/>
        <scheme val="minor"/>
      </rPr>
      <t>物件名</t>
    </r>
    <r>
      <rPr>
        <sz val="14"/>
        <color theme="1"/>
        <rFont val="游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1"/>
  </si>
  <si>
    <r>
      <t>●</t>
    </r>
    <r>
      <rPr>
        <b/>
        <sz val="14"/>
        <color theme="1"/>
        <rFont val="游ゴシック"/>
        <family val="3"/>
        <charset val="128"/>
        <scheme val="minor"/>
      </rPr>
      <t>申請の進捗</t>
    </r>
    <rPh sb="1" eb="3">
      <t>シンセイ</t>
    </rPh>
    <rPh sb="4" eb="6">
      <t>シンチョク</t>
    </rPh>
    <phoneticPr fontId="1"/>
  </si>
  <si>
    <t>○未申請の場合の申請予定日</t>
    <rPh sb="1" eb="4">
      <t>ミシンセイ</t>
    </rPh>
    <rPh sb="5" eb="7">
      <t>バアイ</t>
    </rPh>
    <rPh sb="8" eb="10">
      <t>シンセイ</t>
    </rPh>
    <rPh sb="10" eb="13">
      <t>ヨテイビ</t>
    </rPh>
    <phoneticPr fontId="1"/>
  </si>
  <si>
    <t>未申請の場合の申請予定日</t>
  </si>
  <si>
    <r>
      <t>●</t>
    </r>
    <r>
      <rPr>
        <b/>
        <sz val="14"/>
        <color theme="1"/>
        <rFont val="游ゴシック"/>
        <family val="3"/>
        <charset val="128"/>
        <scheme val="minor"/>
      </rPr>
      <t>物件概要</t>
    </r>
    <r>
      <rPr>
        <sz val="14"/>
        <color rgb="FFFF0000"/>
        <rFont val="游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1"/>
  </si>
  <si>
    <t>建築地</t>
    <rPh sb="0" eb="3">
      <t>ケンチクチ</t>
    </rPh>
    <phoneticPr fontId="1"/>
  </si>
  <si>
    <t>用途</t>
    <rPh sb="0" eb="2">
      <t>ヨウト</t>
    </rPh>
    <phoneticPr fontId="1"/>
  </si>
  <si>
    <t>規模</t>
    <rPh sb="0" eb="2">
      <t>キボ</t>
    </rPh>
    <phoneticPr fontId="1"/>
  </si>
  <si>
    <t>階数</t>
    <rPh sb="0" eb="2">
      <t>カイスウ</t>
    </rPh>
    <phoneticPr fontId="1"/>
  </si>
  <si>
    <t>構造</t>
    <rPh sb="0" eb="2">
      <t>コウゾウ</t>
    </rPh>
    <phoneticPr fontId="1"/>
  </si>
  <si>
    <t>その他の情報</t>
    <rPh sb="2" eb="3">
      <t>タ</t>
    </rPh>
    <rPh sb="4" eb="6">
      <t>ジョウホウ</t>
    </rPh>
    <phoneticPr fontId="1"/>
  </si>
  <si>
    <r>
      <t>●</t>
    </r>
    <r>
      <rPr>
        <b/>
        <sz val="14"/>
        <color theme="1"/>
        <rFont val="游ゴシック"/>
        <family val="3"/>
        <charset val="128"/>
        <scheme val="minor"/>
      </rPr>
      <t>システムを使用する方の情報</t>
    </r>
    <r>
      <rPr>
        <sz val="14"/>
        <color theme="1"/>
        <rFont val="游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1"/>
  </si>
  <si>
    <t>担当</t>
    <rPh sb="0" eb="2">
      <t>タントウ</t>
    </rPh>
    <phoneticPr fontId="1"/>
  </si>
  <si>
    <t>会社名</t>
    <rPh sb="0" eb="3">
      <t>カイシャメイ</t>
    </rPh>
    <phoneticPr fontId="1"/>
  </si>
  <si>
    <t>氏名</t>
    <rPh sb="0" eb="2">
      <t>シメイ</t>
    </rPh>
    <phoneticPr fontId="1"/>
  </si>
  <si>
    <t>メールアドレス（IDになります）</t>
    <phoneticPr fontId="1"/>
  </si>
  <si>
    <t>電話番号</t>
    <rPh sb="0" eb="2">
      <t>デンワ</t>
    </rPh>
    <rPh sb="2" eb="4">
      <t>バンゴウ</t>
    </rPh>
    <phoneticPr fontId="1"/>
  </si>
  <si>
    <t>記入例</t>
    <rPh sb="0" eb="3">
      <t>キニュウレイ</t>
    </rPh>
    <phoneticPr fontId="1"/>
  </si>
  <si>
    <t>申請代表者</t>
    <phoneticPr fontId="1"/>
  </si>
  <si>
    <t>株式会社○○一級建築士事務所</t>
    <rPh sb="0" eb="4">
      <t>カブシキガイシャ</t>
    </rPh>
    <rPh sb="6" eb="8">
      <t>イッキュウ</t>
    </rPh>
    <rPh sb="8" eb="11">
      <t>ケンチクシ</t>
    </rPh>
    <rPh sb="11" eb="14">
      <t>ジムショ</t>
    </rPh>
    <phoneticPr fontId="1"/>
  </si>
  <si>
    <t>○○　○○</t>
    <phoneticPr fontId="1"/>
  </si>
  <si>
    <t>○○○＠t-kkc.co.jp</t>
    <phoneticPr fontId="1"/>
  </si>
  <si>
    <t>03-5844-0066</t>
    <phoneticPr fontId="1"/>
  </si>
  <si>
    <t>①</t>
    <phoneticPr fontId="1"/>
  </si>
  <si>
    <t>➁</t>
    <phoneticPr fontId="1"/>
  </si>
  <si>
    <t>③</t>
    <phoneticPr fontId="1"/>
  </si>
  <si>
    <t>④</t>
    <phoneticPr fontId="1"/>
  </si>
  <si>
    <t>⑤</t>
    <phoneticPr fontId="1"/>
  </si>
  <si>
    <t>♦</t>
    <phoneticPr fontId="1"/>
  </si>
  <si>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1"/>
  </si>
  <si>
    <t>Excel形式でご提出ください。</t>
    <rPh sb="5" eb="7">
      <t>ケイシキ</t>
    </rPh>
    <rPh sb="9" eb="11">
      <t>テイシュツ</t>
    </rPh>
    <phoneticPr fontId="1"/>
  </si>
  <si>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1"/>
  </si>
  <si>
    <t>システム利用者は原則、１申請につき５名までとします。</t>
    <rPh sb="4" eb="7">
      <t>リヨウシャ</t>
    </rPh>
    <rPh sb="8" eb="10">
      <t>ゲンソク</t>
    </rPh>
    <rPh sb="12" eb="14">
      <t>シンセイ</t>
    </rPh>
    <rPh sb="18" eb="19">
      <t>メイ</t>
    </rPh>
    <phoneticPr fontId="1"/>
  </si>
  <si>
    <t>意匠</t>
    <rPh sb="0" eb="2">
      <t>イショウ</t>
    </rPh>
    <phoneticPr fontId="4"/>
  </si>
  <si>
    <t>仮受申請前</t>
    <rPh sb="0" eb="2">
      <t>カリウケ</t>
    </rPh>
    <rPh sb="2" eb="4">
      <t>シンセイ</t>
    </rPh>
    <rPh sb="4" eb="5">
      <t>マエ</t>
    </rPh>
    <phoneticPr fontId="1"/>
  </si>
  <si>
    <t>意匠（ゲスト）</t>
    <phoneticPr fontId="4"/>
  </si>
  <si>
    <t>仮受申請中</t>
    <rPh sb="0" eb="2">
      <t>カリウケ</t>
    </rPh>
    <rPh sb="2" eb="5">
      <t>シンセイチュウ</t>
    </rPh>
    <phoneticPr fontId="1"/>
  </si>
  <si>
    <t>設備</t>
    <rPh sb="0" eb="2">
      <t>セツビ</t>
    </rPh>
    <phoneticPr fontId="4"/>
  </si>
  <si>
    <t>もうすぐ本受付</t>
    <rPh sb="4" eb="7">
      <t>ホンウケツケ</t>
    </rPh>
    <phoneticPr fontId="1"/>
  </si>
  <si>
    <t>設備（ゲスト）</t>
    <rPh sb="0" eb="2">
      <t>セツビ</t>
    </rPh>
    <phoneticPr fontId="4"/>
  </si>
  <si>
    <t>すぐに本受付</t>
    <rPh sb="3" eb="6">
      <t>ホンウケツケ</t>
    </rPh>
    <phoneticPr fontId="1"/>
  </si>
  <si>
    <t>構造</t>
    <rPh sb="0" eb="2">
      <t>コウゾウ</t>
    </rPh>
    <phoneticPr fontId="4"/>
  </si>
  <si>
    <t>構造（ゲスト）</t>
    <rPh sb="0" eb="2">
      <t>コウゾウ</t>
    </rPh>
    <phoneticPr fontId="4"/>
  </si>
  <si>
    <t>その他（ゲスト）</t>
    <rPh sb="2" eb="3">
      <t>タ</t>
    </rPh>
    <phoneticPr fontId="4"/>
  </si>
  <si>
    <t>（省エネ適判）</t>
    <rPh sb="1" eb="2">
      <t>ショウ</t>
    </rPh>
    <rPh sb="4" eb="6">
      <t>テキハン</t>
    </rPh>
    <phoneticPr fontId="1"/>
  </si>
  <si>
    <t>（性能証明）</t>
    <rPh sb="1" eb="3">
      <t>セイノウ</t>
    </rPh>
    <rPh sb="3" eb="5">
      <t>ショウメイ</t>
    </rPh>
    <phoneticPr fontId="1"/>
  </si>
  <si>
    <t>（性能評価）</t>
    <rPh sb="1" eb="3">
      <t>セイノウ</t>
    </rPh>
    <rPh sb="3" eb="5">
      <t>ヒョウカ</t>
    </rPh>
    <phoneticPr fontId="1"/>
  </si>
  <si>
    <t>（適合証明）</t>
    <rPh sb="1" eb="3">
      <t>テキゴウ</t>
    </rPh>
    <rPh sb="3" eb="5">
      <t>ショウメイ</t>
    </rPh>
    <phoneticPr fontId="1"/>
  </si>
  <si>
    <t>記入例</t>
    <rPh sb="0" eb="3">
      <t>キニュウレイ</t>
    </rPh>
    <phoneticPr fontId="4"/>
  </si>
  <si>
    <t>確認済証
郵送先</t>
    <rPh sb="0" eb="4">
      <t>カクニンズミショウ</t>
    </rPh>
    <rPh sb="5" eb="8">
      <t>ユウソウサキ</t>
    </rPh>
    <phoneticPr fontId="4"/>
  </si>
  <si>
    <t>郵送方法</t>
    <rPh sb="0" eb="2">
      <t>ユウソウ</t>
    </rPh>
    <rPh sb="2" eb="4">
      <t>ホウホウ</t>
    </rPh>
    <phoneticPr fontId="4"/>
  </si>
  <si>
    <t>レターパックライト</t>
    <phoneticPr fontId="4"/>
  </si>
  <si>
    <t>送付先名</t>
    <phoneticPr fontId="4"/>
  </si>
  <si>
    <t>株式会社　都市建築確認センター</t>
    <rPh sb="0" eb="4">
      <t>カブシキガイシャ</t>
    </rPh>
    <rPh sb="5" eb="9">
      <t>トシケンチク</t>
    </rPh>
    <rPh sb="9" eb="11">
      <t>カクニン</t>
    </rPh>
    <phoneticPr fontId="4"/>
  </si>
  <si>
    <t>代表取締役　本田　實</t>
    <rPh sb="0" eb="2">
      <t>ダイヒョウ</t>
    </rPh>
    <rPh sb="2" eb="5">
      <t>トリシマリヤク</t>
    </rPh>
    <rPh sb="6" eb="8">
      <t>ホンダ</t>
    </rPh>
    <rPh sb="9" eb="10">
      <t>ミノル</t>
    </rPh>
    <phoneticPr fontId="4"/>
  </si>
  <si>
    <t>東京都文京区湯島１－９－１５　御茶ノ水HYビル５F</t>
    <rPh sb="0" eb="3">
      <t>トウキョウト</t>
    </rPh>
    <rPh sb="3" eb="6">
      <t>ブンキョウク</t>
    </rPh>
    <rPh sb="6" eb="8">
      <t>ユシマ</t>
    </rPh>
    <rPh sb="15" eb="17">
      <t>オチャ</t>
    </rPh>
    <rPh sb="18" eb="19">
      <t>ミズ</t>
    </rPh>
    <phoneticPr fontId="4"/>
  </si>
  <si>
    <t>03-5844-0066</t>
    <phoneticPr fontId="4"/>
  </si>
  <si>
    <t>申請書（BELS）</t>
    <phoneticPr fontId="4"/>
  </si>
  <si>
    <t>５日前</t>
    <rPh sb="1" eb="2">
      <t>ニチ</t>
    </rPh>
    <rPh sb="2" eb="3">
      <t>マエ</t>
    </rPh>
    <phoneticPr fontId="4"/>
  </si>
  <si>
    <t>４日前</t>
    <rPh sb="1" eb="2">
      <t>ニチ</t>
    </rPh>
    <rPh sb="2" eb="3">
      <t>マエ</t>
    </rPh>
    <phoneticPr fontId="4"/>
  </si>
  <si>
    <t>３日前</t>
    <rPh sb="1" eb="2">
      <t>ニチ</t>
    </rPh>
    <rPh sb="2" eb="3">
      <t>マエ</t>
    </rPh>
    <phoneticPr fontId="4"/>
  </si>
  <si>
    <t>２日前</t>
    <rPh sb="1" eb="3">
      <t>ニチマエ</t>
    </rPh>
    <rPh sb="2" eb="3">
      <t>マエ</t>
    </rPh>
    <phoneticPr fontId="4"/>
  </si>
  <si>
    <t>１日前</t>
    <rPh sb="1" eb="3">
      <t>ニチマエ</t>
    </rPh>
    <rPh sb="2" eb="3">
      <t>マエ</t>
    </rPh>
    <phoneticPr fontId="4"/>
  </si>
  <si>
    <t>今日</t>
    <rPh sb="0" eb="2">
      <t>キョウ</t>
    </rPh>
    <phoneticPr fontId="4"/>
  </si>
  <si>
    <t/>
  </si>
  <si>
    <t>↑　選択してください　↑</t>
    <rPh sb="2" eb="4">
      <t>センタク</t>
    </rPh>
    <phoneticPr fontId="4"/>
  </si>
  <si>
    <t>番号</t>
    <rPh sb="0" eb="2">
      <t>バンゴウ</t>
    </rPh>
    <phoneticPr fontId="4"/>
  </si>
  <si>
    <t>仮受日</t>
    <rPh sb="0" eb="2">
      <t>カリウケ</t>
    </rPh>
    <rPh sb="2" eb="3">
      <t>ビ</t>
    </rPh>
    <phoneticPr fontId="4"/>
  </si>
  <si>
    <t>Y</t>
    <phoneticPr fontId="1"/>
  </si>
  <si>
    <t>基本設定</t>
    <rPh sb="0" eb="2">
      <t>キホン</t>
    </rPh>
    <rPh sb="2" eb="4">
      <t>セッテイ</t>
    </rPh>
    <phoneticPr fontId="1"/>
  </si>
  <si>
    <t>jpn</t>
    <phoneticPr fontId="1"/>
  </si>
  <si>
    <t>notice</t>
    <phoneticPr fontId="1"/>
  </si>
  <si>
    <t>access_control</t>
    <phoneticPr fontId="1"/>
  </si>
  <si>
    <t>status</t>
    <phoneticPr fontId="1"/>
  </si>
  <si>
    <t>luanguage</t>
    <phoneticPr fontId="1"/>
  </si>
  <si>
    <t>company</t>
    <phoneticPr fontId="1"/>
  </si>
  <si>
    <t>phone</t>
    <phoneticPr fontId="1"/>
  </si>
  <si>
    <t>name</t>
    <phoneticPr fontId="1"/>
  </si>
  <si>
    <t>PASS</t>
    <phoneticPr fontId="1"/>
  </si>
  <si>
    <t>ID</t>
    <phoneticPr fontId="1"/>
  </si>
  <si>
    <t>６段階表示（再生可能エネルギー（太陽光発電設備）を考慮する）※1・2</t>
    <phoneticPr fontId="1"/>
  </si>
  <si>
    <t>６段階表示（再生可能エネルギー（太陽光発電設備）を考慮する）※１・２</t>
    <phoneticPr fontId="1"/>
  </si>
  <si>
    <t>再生可能エネルギー（太陽光発電設備）を考慮する※１・２</t>
    <phoneticPr fontId="1"/>
  </si>
  <si>
    <t>※1 【再エネ設備 有無と種類】にて、再エネ設備「有」かつ 再エネ設備の種類が「太陽光発電設備」で</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rPh sb="40" eb="43">
      <t>タイヨウコウ</t>
    </rPh>
    <rPh sb="43" eb="45">
      <t>ハツデン</t>
    </rPh>
    <rPh sb="45" eb="47">
      <t>セツビ</t>
    </rPh>
    <phoneticPr fontId="4"/>
  </si>
  <si>
    <t xml:space="preserve">あること。 </t>
  </si>
  <si>
    <t>発電した電力を少しでも売電する場合は、「再生可能エネルギー（太陽光発電設備）を考慮する」は選択できません。</t>
    <phoneticPr fontId="4"/>
  </si>
  <si>
    <t>※2 住宅部分に太陽光発電設備による自家消費がなく、かつ、非住宅部分において、太陽光発電設備により</t>
    <phoneticPr fontId="4"/>
  </si>
  <si>
    <t>　①　【3.建築主】既存建築物の場合、所有者とします。</t>
    <phoneticPr fontId="4"/>
  </si>
  <si>
    <t xml:space="preserve"> 　 また、「建築主と申請物件の利用関係」における用語の定義は次のとおりです。</t>
    <rPh sb="7" eb="9">
      <t>ケンチク</t>
    </rPh>
    <rPh sb="9" eb="10">
      <t>ヌシ</t>
    </rPh>
    <rPh sb="11" eb="13">
      <t>シンセイ</t>
    </rPh>
    <rPh sb="13" eb="15">
      <t>ブッケン</t>
    </rPh>
    <rPh sb="16" eb="18">
      <t>リヨウ</t>
    </rPh>
    <rPh sb="18" eb="20">
      <t>カンケイ</t>
    </rPh>
    <rPh sb="25" eb="27">
      <t>ヨウゴ</t>
    </rPh>
    <rPh sb="28" eb="30">
      <t>テイギ</t>
    </rPh>
    <rPh sb="31" eb="32">
      <t>ツギ</t>
    </rPh>
    <phoneticPr fontId="4"/>
  </si>
  <si>
    <t>　②  【4.設計者】既存建築物の場合、申請に係る設計内容等に責任を負うことができる者とします。</t>
    <phoneticPr fontId="4"/>
  </si>
  <si>
    <t>　③　申請者等が２以上のときは、別紙に必要な事項を記載してください。</t>
    <rPh sb="25" eb="27">
      <t>キサイ</t>
    </rPh>
    <phoneticPr fontId="4"/>
  </si>
  <si>
    <t>　②　【1.建築物の名称】原則としてここで記載された名称が評価書に表示されます。ただし、申請の</t>
    <rPh sb="6" eb="9">
      <t>ケンチクブツ</t>
    </rPh>
    <rPh sb="10" eb="12">
      <t>メイショウ</t>
    </rPh>
    <rPh sb="13" eb="15">
      <t>ゲンソク</t>
    </rPh>
    <rPh sb="21" eb="23">
      <t>キサイ</t>
    </rPh>
    <rPh sb="26" eb="28">
      <t>メイショウ</t>
    </rPh>
    <rPh sb="29" eb="32">
      <t>ヒョウカショ</t>
    </rPh>
    <rPh sb="33" eb="35">
      <t>ヒョウジ</t>
    </rPh>
    <rPh sb="44" eb="46">
      <t>シンセイ</t>
    </rPh>
    <phoneticPr fontId="4"/>
  </si>
  <si>
    <t>　　対象とする範囲が建築物の部分である場合には、第五面から第七面のそれぞれに記載された名称が</t>
    <rPh sb="2" eb="4">
      <t>タイショウ</t>
    </rPh>
    <rPh sb="7" eb="9">
      <t>ハンイ</t>
    </rPh>
    <rPh sb="10" eb="13">
      <t>ケンチクブツ</t>
    </rPh>
    <rPh sb="14" eb="16">
      <t>ブブン</t>
    </rPh>
    <rPh sb="19" eb="21">
      <t>バアイ</t>
    </rPh>
    <rPh sb="24" eb="27">
      <t>ダイゴメン</t>
    </rPh>
    <rPh sb="29" eb="32">
      <t>ダイナナメン</t>
    </rPh>
    <rPh sb="38" eb="40">
      <t>キサイ</t>
    </rPh>
    <rPh sb="43" eb="45">
      <t>メイショウ</t>
    </rPh>
    <phoneticPr fontId="4"/>
  </si>
  <si>
    <t>　　それぞれの評価書に記載されます。</t>
    <phoneticPr fontId="4"/>
  </si>
  <si>
    <t>　③　【2.不動産ID】不動産IDガイドライン（令和4年3月31日 国土交通省 不動産・建設経済局）に定</t>
    <rPh sb="6" eb="9">
      <t>フドウサン</t>
    </rPh>
    <rPh sb="12" eb="15">
      <t>フドウサン</t>
    </rPh>
    <rPh sb="24" eb="26">
      <t>レイワ</t>
    </rPh>
    <rPh sb="27" eb="28">
      <t>ネン</t>
    </rPh>
    <rPh sb="29" eb="30">
      <t>ガツ</t>
    </rPh>
    <rPh sb="32" eb="33">
      <t>ニチ</t>
    </rPh>
    <rPh sb="34" eb="39">
      <t>コクドコウツウショウ</t>
    </rPh>
    <rPh sb="40" eb="43">
      <t>フドウサン</t>
    </rPh>
    <rPh sb="44" eb="49">
      <t>ケンセツケイザイキョク</t>
    </rPh>
    <rPh sb="51" eb="52">
      <t>サダ</t>
    </rPh>
    <phoneticPr fontId="4"/>
  </si>
  <si>
    <t>　　めるルールに基づいて構成された番号（不動産番号13桁-特定コード4桁）となります。</t>
    <phoneticPr fontId="4"/>
  </si>
  <si>
    <t>　④　【2.不動産ID】申請が複数となる場合（共同住宅等で複数の住戸がある場合など）、申請対象の</t>
    <rPh sb="6" eb="9">
      <t>フドウサン</t>
    </rPh>
    <rPh sb="12" eb="14">
      <t>シンセイ</t>
    </rPh>
    <rPh sb="15" eb="17">
      <t>フクスウ</t>
    </rPh>
    <rPh sb="20" eb="22">
      <t>バアイ</t>
    </rPh>
    <rPh sb="23" eb="28">
      <t>キョウドウジュウタクナド</t>
    </rPh>
    <rPh sb="29" eb="31">
      <t>フクスウ</t>
    </rPh>
    <rPh sb="32" eb="34">
      <t>ジュウコ</t>
    </rPh>
    <rPh sb="37" eb="39">
      <t>バアイ</t>
    </rPh>
    <rPh sb="43" eb="45">
      <t>シンセイ</t>
    </rPh>
    <rPh sb="45" eb="47">
      <t>タイショウ</t>
    </rPh>
    <phoneticPr fontId="4"/>
  </si>
  <si>
    <t>　　不動産IDを集約して記載した別の書面をもって代えることができます。</t>
    <phoneticPr fontId="4"/>
  </si>
  <si>
    <t>　⑤　【8.建築物の新築竣工時期（計画中の場合は予定時期）】暦は西暦とし年月日を記載してくだ</t>
    <rPh sb="6" eb="9">
      <t>ケンチクブツ</t>
    </rPh>
    <rPh sb="10" eb="12">
      <t>シンチク</t>
    </rPh>
    <rPh sb="12" eb="14">
      <t>シュンコウ</t>
    </rPh>
    <rPh sb="14" eb="16">
      <t>ジキ</t>
    </rPh>
    <rPh sb="17" eb="20">
      <t>ケイカクチュウ</t>
    </rPh>
    <rPh sb="21" eb="23">
      <t>バアイ</t>
    </rPh>
    <rPh sb="24" eb="26">
      <t>ヨテイ</t>
    </rPh>
    <rPh sb="26" eb="28">
      <t>ジキ</t>
    </rPh>
    <rPh sb="30" eb="31">
      <t>コヨミ</t>
    </rPh>
    <rPh sb="32" eb="34">
      <t>セイレキ</t>
    </rPh>
    <rPh sb="36" eb="39">
      <t>ネンガッピ</t>
    </rPh>
    <rPh sb="40" eb="42">
      <t>キサイ</t>
    </rPh>
    <phoneticPr fontId="4"/>
  </si>
  <si>
    <t>　　さい。改修する場合も記載が必要です。なお、日付は上旬、中旬、下旬とすることも可能です。</t>
    <rPh sb="5" eb="7">
      <t>カイシュウ</t>
    </rPh>
    <rPh sb="9" eb="11">
      <t>バアイ</t>
    </rPh>
    <rPh sb="12" eb="14">
      <t>キサイ</t>
    </rPh>
    <rPh sb="15" eb="17">
      <t>ヒツヨウ</t>
    </rPh>
    <rPh sb="23" eb="25">
      <t>ヒヅケ</t>
    </rPh>
    <rPh sb="26" eb="28">
      <t>ジョウジュン</t>
    </rPh>
    <rPh sb="29" eb="31">
      <t>チュウジュン</t>
    </rPh>
    <rPh sb="32" eb="34">
      <t>ゲジュン</t>
    </rPh>
    <rPh sb="40" eb="42">
      <t>カノウ</t>
    </rPh>
    <phoneticPr fontId="4"/>
  </si>
  <si>
    <t>　⑥　【9. 申請対象部分の改修の竣工時期】申請対象部分を改修する場合に記載してください。</t>
    <rPh sb="7" eb="9">
      <t>シンセイ</t>
    </rPh>
    <rPh sb="9" eb="11">
      <t>タイショウ</t>
    </rPh>
    <rPh sb="11" eb="13">
      <t>ブブン</t>
    </rPh>
    <rPh sb="14" eb="16">
      <t>カイシュウ</t>
    </rPh>
    <rPh sb="17" eb="19">
      <t>シュンコウ</t>
    </rPh>
    <rPh sb="19" eb="21">
      <t>ジキ</t>
    </rPh>
    <rPh sb="22" eb="24">
      <t>シンセイ</t>
    </rPh>
    <rPh sb="24" eb="26">
      <t>タイショウ</t>
    </rPh>
    <rPh sb="26" eb="28">
      <t>ブブン</t>
    </rPh>
    <rPh sb="29" eb="31">
      <t>カイシュウ</t>
    </rPh>
    <rPh sb="33" eb="35">
      <t>バアイ</t>
    </rPh>
    <rPh sb="36" eb="38">
      <t>キサイ</t>
    </rPh>
    <phoneticPr fontId="4"/>
  </si>
  <si>
    <t>　⑦　【9. 申請対象部分の改修の竣工時期】西暦で年月日を記載してください。なお、日付は上旬、</t>
    <rPh sb="7" eb="9">
      <t>シンセイ</t>
    </rPh>
    <rPh sb="9" eb="11">
      <t>タイショウ</t>
    </rPh>
    <rPh sb="11" eb="13">
      <t>ブブン</t>
    </rPh>
    <rPh sb="14" eb="16">
      <t>カイシュウ</t>
    </rPh>
    <rPh sb="17" eb="19">
      <t>シュンコウ</t>
    </rPh>
    <rPh sb="19" eb="21">
      <t>ジキ</t>
    </rPh>
    <rPh sb="22" eb="24">
      <t>セイレキ</t>
    </rPh>
    <rPh sb="25" eb="28">
      <t>ネンガッピ</t>
    </rPh>
    <rPh sb="29" eb="31">
      <t>キサイ</t>
    </rPh>
    <rPh sb="41" eb="43">
      <t>ヒヅケ</t>
    </rPh>
    <rPh sb="44" eb="46">
      <t>ジョウジュン</t>
    </rPh>
    <phoneticPr fontId="4"/>
  </si>
  <si>
    <t>　　中旬、下旬とすることも可能です。</t>
    <phoneticPr fontId="4"/>
  </si>
  <si>
    <t>　⑧　【11.申請の対象とする範囲】申請範囲により、該当するチェックボックス全てに「✓」マークを</t>
    <rPh sb="7" eb="9">
      <t>シンセイ</t>
    </rPh>
    <rPh sb="10" eb="12">
      <t>タイショウ</t>
    </rPh>
    <rPh sb="15" eb="17">
      <t>ハンイ</t>
    </rPh>
    <rPh sb="18" eb="20">
      <t>シンセイ</t>
    </rPh>
    <rPh sb="20" eb="22">
      <t>ハンイ</t>
    </rPh>
    <rPh sb="26" eb="28">
      <t>ガイトウ</t>
    </rPh>
    <rPh sb="38" eb="39">
      <t>スベ</t>
    </rPh>
    <phoneticPr fontId="4"/>
  </si>
  <si>
    <t>　　を入れてください。チェックに応じた枚数の評価書が交付されます。また、評価書が複数交付され</t>
    <rPh sb="16" eb="17">
      <t>オウ</t>
    </rPh>
    <rPh sb="19" eb="21">
      <t>マイスウ</t>
    </rPh>
    <rPh sb="22" eb="24">
      <t>ヒョウカ</t>
    </rPh>
    <rPh sb="24" eb="25">
      <t>ショ</t>
    </rPh>
    <rPh sb="26" eb="28">
      <t>コウフ</t>
    </rPh>
    <rPh sb="36" eb="38">
      <t>ヒョウカ</t>
    </rPh>
    <rPh sb="38" eb="39">
      <t>ショ</t>
    </rPh>
    <rPh sb="40" eb="42">
      <t>フクスウ</t>
    </rPh>
    <rPh sb="42" eb="44">
      <t>コウフ</t>
    </rPh>
    <phoneticPr fontId="4"/>
  </si>
  <si>
    <t>　　る場合、第五面及び第七面は申請単位ごとに作成してください。</t>
    <rPh sb="3" eb="5">
      <t>バアイ</t>
    </rPh>
    <rPh sb="6" eb="9">
      <t>ダイゴメン</t>
    </rPh>
    <rPh sb="9" eb="10">
      <t>オヨ</t>
    </rPh>
    <rPh sb="11" eb="12">
      <t>ダイ</t>
    </rPh>
    <rPh sb="12" eb="14">
      <t>ナナメン</t>
    </rPh>
    <rPh sb="15" eb="17">
      <t>シンセイ</t>
    </rPh>
    <rPh sb="17" eb="19">
      <t>タンイ</t>
    </rPh>
    <rPh sb="22" eb="24">
      <t>サクセイ</t>
    </rPh>
    <phoneticPr fontId="4"/>
  </si>
  <si>
    <t>　⑨　【11.申請の対象とする範囲】「フロア」「テナント」「その他部分」の括弧については、それぞ</t>
    <rPh sb="7" eb="9">
      <t>シンセイ</t>
    </rPh>
    <rPh sb="10" eb="12">
      <t>タイショウ</t>
    </rPh>
    <rPh sb="15" eb="17">
      <t>ハンイ</t>
    </rPh>
    <rPh sb="32" eb="33">
      <t>タ</t>
    </rPh>
    <rPh sb="33" eb="35">
      <t>ブブン</t>
    </rPh>
    <rPh sb="37" eb="39">
      <t>カッコ</t>
    </rPh>
    <phoneticPr fontId="4"/>
  </si>
  <si>
    <t>　　れが申請の単位において二以上である場合等により記入できない場合は、行を追加する等による記</t>
    <rPh sb="4" eb="6">
      <t>シンセイ</t>
    </rPh>
    <rPh sb="7" eb="9">
      <t>タンイ</t>
    </rPh>
    <rPh sb="13" eb="14">
      <t>ニ</t>
    </rPh>
    <rPh sb="14" eb="16">
      <t>イジョウ</t>
    </rPh>
    <rPh sb="19" eb="22">
      <t>バアイナド</t>
    </rPh>
    <rPh sb="25" eb="27">
      <t>キニュウ</t>
    </rPh>
    <rPh sb="31" eb="33">
      <t>バアイ</t>
    </rPh>
    <rPh sb="35" eb="36">
      <t>ギョウ</t>
    </rPh>
    <rPh sb="37" eb="39">
      <t>ツイカ</t>
    </rPh>
    <rPh sb="41" eb="42">
      <t>ナド</t>
    </rPh>
    <rPh sb="45" eb="46">
      <t>キ</t>
    </rPh>
    <phoneticPr fontId="4"/>
  </si>
  <si>
    <t>　　載を可能とします。</t>
    <rPh sb="2" eb="3">
      <t>ミツル</t>
    </rPh>
    <rPh sb="4" eb="6">
      <t>カノウ</t>
    </rPh>
    <phoneticPr fontId="4"/>
  </si>
  <si>
    <t>　⑩　【12. 備考】必要に応じて、プレート等の交付についての依頼の有無を記載できます。</t>
    <rPh sb="8" eb="10">
      <t>ビコウ</t>
    </rPh>
    <rPh sb="11" eb="13">
      <t>ヒツヨウ</t>
    </rPh>
    <rPh sb="14" eb="15">
      <t>オウ</t>
    </rPh>
    <rPh sb="22" eb="23">
      <t>トウ</t>
    </rPh>
    <rPh sb="24" eb="26">
      <t>コウフ</t>
    </rPh>
    <rPh sb="31" eb="33">
      <t>イライ</t>
    </rPh>
    <rPh sb="34" eb="36">
      <t>ウム</t>
    </rPh>
    <rPh sb="37" eb="39">
      <t>キサイ</t>
    </rPh>
    <phoneticPr fontId="4"/>
  </si>
  <si>
    <t>　①　この面は、一戸建ての住宅 又は 店舗等併用住宅の住戸の申請をする場合に作成してください。</t>
    <rPh sb="5" eb="6">
      <t>メン</t>
    </rPh>
    <rPh sb="8" eb="11">
      <t>イッコダ</t>
    </rPh>
    <rPh sb="13" eb="15">
      <t>ジュウタク</t>
    </rPh>
    <rPh sb="16" eb="17">
      <t>マタ</t>
    </rPh>
    <rPh sb="19" eb="21">
      <t>テンポ</t>
    </rPh>
    <rPh sb="21" eb="22">
      <t>ナド</t>
    </rPh>
    <rPh sb="22" eb="26">
      <t>ヘイヨウジュウタク</t>
    </rPh>
    <rPh sb="27" eb="29">
      <t>ジュウコ</t>
    </rPh>
    <rPh sb="30" eb="32">
      <t>シンセイ</t>
    </rPh>
    <rPh sb="35" eb="37">
      <t>バアイ</t>
    </rPh>
    <rPh sb="38" eb="40">
      <t>サクセイ</t>
    </rPh>
    <phoneticPr fontId="4"/>
  </si>
  <si>
    <t>　②　【2.評価手法に関する事項】【断熱性能（外皮性能）】【一次エネルギー消費量】の評価手法に</t>
    <rPh sb="6" eb="10">
      <t>ヒョウカシュホウ</t>
    </rPh>
    <rPh sb="11" eb="12">
      <t>カン</t>
    </rPh>
    <rPh sb="14" eb="16">
      <t>ジコウ</t>
    </rPh>
    <rPh sb="18" eb="22">
      <t>ダンネツセイノウ</t>
    </rPh>
    <rPh sb="23" eb="27">
      <t>ガイヒセイノウ</t>
    </rPh>
    <rPh sb="30" eb="32">
      <t>イチジ</t>
    </rPh>
    <rPh sb="37" eb="40">
      <t>ショウヒリョウ</t>
    </rPh>
    <rPh sb="42" eb="46">
      <t>ヒョウカシュホウ</t>
    </rPh>
    <phoneticPr fontId="4"/>
  </si>
  <si>
    <t>　　ついてはBELS評価業務方法書を参照して下さい。</t>
    <phoneticPr fontId="4"/>
  </si>
  <si>
    <t>　③　【3.一次エネルギー消費量に関する事項】【再エネ設備に関すること】の再エネ設備の容量の表</t>
    <rPh sb="6" eb="8">
      <t>イチジ</t>
    </rPh>
    <rPh sb="13" eb="16">
      <t>ショウヒリョウ</t>
    </rPh>
    <rPh sb="17" eb="18">
      <t>カン</t>
    </rPh>
    <rPh sb="20" eb="22">
      <t>ジコウ</t>
    </rPh>
    <rPh sb="24" eb="25">
      <t>サイ</t>
    </rPh>
    <rPh sb="27" eb="29">
      <t>セツビ</t>
    </rPh>
    <rPh sb="30" eb="31">
      <t>カン</t>
    </rPh>
    <rPh sb="37" eb="38">
      <t>サイ</t>
    </rPh>
    <rPh sb="40" eb="42">
      <t>セツビ</t>
    </rPh>
    <rPh sb="43" eb="45">
      <t>ヨウリョウ</t>
    </rPh>
    <rPh sb="46" eb="47">
      <t>ヒョウ</t>
    </rPh>
    <phoneticPr fontId="4"/>
  </si>
  <si>
    <t>　　示を希望する場合は、表示内容を記載してください。</t>
    <phoneticPr fontId="4"/>
  </si>
  <si>
    <t>　④　【4.「ＺＥＨマーク」に関する事項】において、一次エネルギー消費量の評価手法に誘導仕様基</t>
    <rPh sb="15" eb="16">
      <t>カン</t>
    </rPh>
    <rPh sb="18" eb="20">
      <t>ジコウ</t>
    </rPh>
    <rPh sb="26" eb="28">
      <t>イチジ</t>
    </rPh>
    <rPh sb="33" eb="36">
      <t>ショウヒリョウ</t>
    </rPh>
    <rPh sb="37" eb="41">
      <t>ヒョウカシュホウ</t>
    </rPh>
    <rPh sb="42" eb="44">
      <t>ユウドウ</t>
    </rPh>
    <rPh sb="44" eb="46">
      <t>シヨウ</t>
    </rPh>
    <rPh sb="46" eb="47">
      <t>モト</t>
    </rPh>
    <phoneticPr fontId="4"/>
  </si>
  <si>
    <t>　　準を採用した場合は、『ＺＥＨ』及びＮｅａｒｌｙ ＺＥＨの選択はできません。</t>
    <phoneticPr fontId="4"/>
  </si>
  <si>
    <t>　⑤　【5.ＺＥＨ　Ｏｒｉｅｎｔｅｄの場合に申告する事項】</t>
    <rPh sb="19" eb="21">
      <t>バアイ</t>
    </rPh>
    <rPh sb="22" eb="24">
      <t>シンコク</t>
    </rPh>
    <rPh sb="26" eb="28">
      <t>ジコウ</t>
    </rPh>
    <phoneticPr fontId="4"/>
  </si>
  <si>
    <r>
      <t>　　都市部狭小地</t>
    </r>
    <r>
      <rPr>
        <sz val="6"/>
        <rFont val="ＭＳ 明朝"/>
        <family val="1"/>
        <charset val="128"/>
      </rPr>
      <t>（※1）</t>
    </r>
    <r>
      <rPr>
        <sz val="10"/>
        <rFont val="ＭＳ 明朝"/>
        <family val="1"/>
        <charset val="128"/>
      </rPr>
      <t>又は多雪地域</t>
    </r>
    <r>
      <rPr>
        <sz val="6"/>
        <rFont val="ＭＳ 明朝"/>
        <family val="1"/>
        <charset val="128"/>
      </rPr>
      <t>（※2）</t>
    </r>
    <r>
      <rPr>
        <sz val="10"/>
        <rFont val="ＭＳ 明朝"/>
        <family val="1"/>
        <charset val="128"/>
      </rPr>
      <t>に該当する場合で、外皮基準及び一次エネルギー消費量水準</t>
    </r>
    <rPh sb="12" eb="13">
      <t>マタ</t>
    </rPh>
    <rPh sb="14" eb="15">
      <t>オオ</t>
    </rPh>
    <phoneticPr fontId="4"/>
  </si>
  <si>
    <t>　　に適合する場合に申告してください。</t>
    <phoneticPr fontId="4"/>
  </si>
  <si>
    <t>　　(※1) 「北側斜線制限の対象となる用途地域等（第一種及び第二種低層住居専用地域、第一種及び</t>
    <rPh sb="12" eb="14">
      <t>セイゲン</t>
    </rPh>
    <rPh sb="24" eb="25">
      <t>トウ</t>
    </rPh>
    <rPh sb="26" eb="27">
      <t>ダイ</t>
    </rPh>
    <rPh sb="27" eb="29">
      <t>イッシュ</t>
    </rPh>
    <rPh sb="29" eb="30">
      <t>オヨ</t>
    </rPh>
    <rPh sb="31" eb="32">
      <t>ダイ</t>
    </rPh>
    <rPh sb="32" eb="34">
      <t>ニシュ</t>
    </rPh>
    <rPh sb="34" eb="36">
      <t>テイソウ</t>
    </rPh>
    <rPh sb="36" eb="38">
      <t>ジュウキョ</t>
    </rPh>
    <rPh sb="38" eb="40">
      <t>センヨウ</t>
    </rPh>
    <rPh sb="40" eb="42">
      <t>チイキ</t>
    </rPh>
    <rPh sb="43" eb="44">
      <t>ダイ</t>
    </rPh>
    <phoneticPr fontId="4"/>
  </si>
  <si>
    <t>　　第二種中高層住居専用地域並びに地方自治体の条例において北側斜線規制が定められている地域）」</t>
    <rPh sb="3" eb="4">
      <t>ニ</t>
    </rPh>
    <rPh sb="4" eb="5">
      <t>シュ</t>
    </rPh>
    <rPh sb="5" eb="8">
      <t>チュウコウソウ</t>
    </rPh>
    <rPh sb="8" eb="10">
      <t>ジュウキョ</t>
    </rPh>
    <rPh sb="10" eb="12">
      <t>センヨウ</t>
    </rPh>
    <rPh sb="12" eb="14">
      <t>チイキ</t>
    </rPh>
    <rPh sb="14" eb="15">
      <t>ナラ</t>
    </rPh>
    <rPh sb="17" eb="19">
      <t>チホウ</t>
    </rPh>
    <rPh sb="19" eb="22">
      <t>ジチタイ</t>
    </rPh>
    <rPh sb="23" eb="25">
      <t>ジョウレイ</t>
    </rPh>
    <rPh sb="29" eb="31">
      <t>キタガワ</t>
    </rPh>
    <rPh sb="31" eb="33">
      <t>シャセン</t>
    </rPh>
    <rPh sb="33" eb="35">
      <t>キセイ</t>
    </rPh>
    <rPh sb="36" eb="37">
      <t>サダ</t>
    </rPh>
    <phoneticPr fontId="4"/>
  </si>
  <si>
    <t>　　であって、敷地面積が85㎡未満で、かつ平屋建て以外の住宅。</t>
    <rPh sb="7" eb="9">
      <t>シキチ</t>
    </rPh>
    <rPh sb="9" eb="11">
      <t>メンセキ</t>
    </rPh>
    <phoneticPr fontId="4"/>
  </si>
  <si>
    <t>　　(※2) 建築基準法で規定する垂直積雪量が100㎝以上に該当する地域。</t>
    <phoneticPr fontId="4"/>
  </si>
  <si>
    <t>　⑥　【6.参考情報に関する事項】評価書の参考情報に記載を希望する、その他省エネルギー性能関連</t>
    <rPh sb="6" eb="8">
      <t>ジョウホウ</t>
    </rPh>
    <rPh sb="11" eb="12">
      <t>カン</t>
    </rPh>
    <rPh sb="14" eb="16">
      <t>ジコウ</t>
    </rPh>
    <rPh sb="17" eb="18">
      <t>ショ</t>
    </rPh>
    <rPh sb="19" eb="21">
      <t>サンコウ</t>
    </rPh>
    <rPh sb="21" eb="23">
      <t>ジョウホウ</t>
    </rPh>
    <rPh sb="24" eb="26">
      <t>キサイ</t>
    </rPh>
    <rPh sb="27" eb="29">
      <t>キボウ</t>
    </rPh>
    <rPh sb="34" eb="35">
      <t>タ</t>
    </rPh>
    <rPh sb="35" eb="36">
      <t>ショウ</t>
    </rPh>
    <rPh sb="41" eb="43">
      <t>セイノウ</t>
    </rPh>
    <rPh sb="43" eb="45">
      <t>カンレン</t>
    </rPh>
    <rPh sb="45" eb="47">
      <t>ジョウホウ</t>
    </rPh>
    <phoneticPr fontId="4"/>
  </si>
  <si>
    <t>　　情報や災害対策関連情報及び建築物の販売又は賃貸に関して参考となる情報がある場合は「別紙に</t>
    <rPh sb="26" eb="27">
      <t>カン</t>
    </rPh>
    <rPh sb="29" eb="31">
      <t>サンコウ</t>
    </rPh>
    <rPh sb="34" eb="36">
      <t>ジョウホウ</t>
    </rPh>
    <rPh sb="39" eb="41">
      <t>バアイ</t>
    </rPh>
    <rPh sb="43" eb="45">
      <t>ベッシ</t>
    </rPh>
    <phoneticPr fontId="4"/>
  </si>
  <si>
    <t>　　よる」をチェックのうえ、掲載する情報を記載した別紙を提出してください。</t>
    <rPh sb="18" eb="20">
      <t>ジョウホウ</t>
    </rPh>
    <rPh sb="21" eb="23">
      <t>キサイ</t>
    </rPh>
    <rPh sb="25" eb="27">
      <t>ベッシ</t>
    </rPh>
    <rPh sb="28" eb="30">
      <t>テイシュツ</t>
    </rPh>
    <phoneticPr fontId="4"/>
  </si>
  <si>
    <t>　　　申請対象に住宅部分（共用部分を除く）が含まれ、かつ、WEBプログラム（※)の計算結果を提出</t>
    <rPh sb="3" eb="5">
      <t>シンセイ</t>
    </rPh>
    <rPh sb="5" eb="7">
      <t>タイショウ</t>
    </rPh>
    <rPh sb="8" eb="10">
      <t>ジュウタク</t>
    </rPh>
    <rPh sb="10" eb="12">
      <t>ブブン</t>
    </rPh>
    <rPh sb="13" eb="15">
      <t>キョウヨウ</t>
    </rPh>
    <rPh sb="15" eb="17">
      <t>ブブン</t>
    </rPh>
    <rPh sb="18" eb="19">
      <t>ノゾ</t>
    </rPh>
    <rPh sb="22" eb="23">
      <t>フク</t>
    </rPh>
    <phoneticPr fontId="4"/>
  </si>
  <si>
    <t>　　　する場合、評価書の「参考情報」欄に以下の二次エネルギー消費量に関する情報が表示されます。</t>
    <rPh sb="8" eb="10">
      <t>ヒョウカ</t>
    </rPh>
    <rPh sb="10" eb="11">
      <t>ショ</t>
    </rPh>
    <rPh sb="13" eb="15">
      <t>サンコウ</t>
    </rPh>
    <rPh sb="15" eb="17">
      <t>ジョウホウ</t>
    </rPh>
    <rPh sb="18" eb="19">
      <t>ラン</t>
    </rPh>
    <rPh sb="20" eb="22">
      <t>イカ</t>
    </rPh>
    <rPh sb="37" eb="39">
      <t>ジョウホウ</t>
    </rPh>
    <phoneticPr fontId="4"/>
  </si>
  <si>
    <t>　　■参考情報の目安光熱費に関する項目について</t>
    <rPh sb="3" eb="5">
      <t>サンコウ</t>
    </rPh>
    <rPh sb="5" eb="7">
      <t>ジョウホウ</t>
    </rPh>
    <rPh sb="8" eb="10">
      <t>メヤス</t>
    </rPh>
    <rPh sb="10" eb="13">
      <t>コウネツヒ</t>
    </rPh>
    <rPh sb="14" eb="15">
      <t>カン</t>
    </rPh>
    <rPh sb="17" eb="19">
      <t>コウモク</t>
    </rPh>
    <phoneticPr fontId="4"/>
  </si>
  <si>
    <t>　　　目安光熱費の基となる設計二次エネルギー消費量は、一定の使用条件（居住人数、エアコン等の</t>
    <phoneticPr fontId="4"/>
  </si>
  <si>
    <t>　　　使用時間、外気温度等）を設定した上で国の機関が公開している「エネルギー消費性能計算プロ</t>
    <phoneticPr fontId="4"/>
  </si>
  <si>
    <t>　　　グラム（住宅版）」で算出されたものです。また、目安光熱費の算出には全国統一の燃料単価を</t>
    <phoneticPr fontId="4"/>
  </si>
  <si>
    <t>　　　用いており、居住者が実際にエネルギー供給会社と契約するものとは異なります。その為、目安</t>
    <phoneticPr fontId="4"/>
  </si>
  <si>
    <t>　　　光熱費と実際の光熱費で乖離が生じます。なお、目安光熱費は評価対象項目には含まれておりま</t>
    <phoneticPr fontId="4"/>
  </si>
  <si>
    <t>　　　せん。</t>
    <phoneticPr fontId="4"/>
  </si>
  <si>
    <t>　①　この面は、共同住宅等の住戸・複合建築物の住宅部分の住戸の申請がある場合に作成してください。</t>
    <rPh sb="5" eb="6">
      <t>メン</t>
    </rPh>
    <rPh sb="8" eb="10">
      <t>キョウドウ</t>
    </rPh>
    <rPh sb="10" eb="12">
      <t>ジュウタク</t>
    </rPh>
    <rPh sb="12" eb="13">
      <t>ナド</t>
    </rPh>
    <rPh sb="14" eb="16">
      <t>ジュウコ</t>
    </rPh>
    <rPh sb="17" eb="19">
      <t>フクゴウ</t>
    </rPh>
    <rPh sb="19" eb="22">
      <t>ケンチクブツ</t>
    </rPh>
    <rPh sb="23" eb="25">
      <t>ジュウタク</t>
    </rPh>
    <rPh sb="25" eb="27">
      <t>ブブン</t>
    </rPh>
    <rPh sb="28" eb="30">
      <t>ジュウコ</t>
    </rPh>
    <rPh sb="31" eb="33">
      <t>シンセイ</t>
    </rPh>
    <rPh sb="36" eb="38">
      <t>バアイ</t>
    </rPh>
    <rPh sb="39" eb="41">
      <t>サクセイ</t>
    </rPh>
    <phoneticPr fontId="4"/>
  </si>
  <si>
    <t>　②　この面は、複数の住戸を集約して記載すること等により記載すべき事項の全てが明示された別の</t>
    <rPh sb="5" eb="6">
      <t>メン</t>
    </rPh>
    <rPh sb="8" eb="10">
      <t>フクスウ</t>
    </rPh>
    <rPh sb="11" eb="13">
      <t>ジュウコ</t>
    </rPh>
    <rPh sb="14" eb="16">
      <t>シュウヤク</t>
    </rPh>
    <rPh sb="18" eb="20">
      <t>キサイ</t>
    </rPh>
    <rPh sb="24" eb="25">
      <t>ナド</t>
    </rPh>
    <rPh sb="28" eb="30">
      <t>キサイ</t>
    </rPh>
    <rPh sb="33" eb="35">
      <t>ジコウ</t>
    </rPh>
    <rPh sb="36" eb="37">
      <t>スベ</t>
    </rPh>
    <rPh sb="39" eb="41">
      <t>メイジ</t>
    </rPh>
    <rPh sb="44" eb="45">
      <t>ベツ</t>
    </rPh>
    <phoneticPr fontId="4"/>
  </si>
  <si>
    <t>　　書面をもって代えることができます。</t>
    <rPh sb="2" eb="4">
      <t>ショメン</t>
    </rPh>
    <rPh sb="8" eb="9">
      <t>カ</t>
    </rPh>
    <phoneticPr fontId="4"/>
  </si>
  <si>
    <t>　③　【1.申請対象となる住戸の部屋番号】評価書に表示される住戸の部屋番号です。申請の対象とな</t>
    <rPh sb="6" eb="8">
      <t>シンセイ</t>
    </rPh>
    <rPh sb="8" eb="10">
      <t>タイショウ</t>
    </rPh>
    <rPh sb="13" eb="15">
      <t>ジュウコ</t>
    </rPh>
    <rPh sb="16" eb="20">
      <t>ヘヤバンゴウ</t>
    </rPh>
    <rPh sb="21" eb="24">
      <t>ヒョウカショ</t>
    </rPh>
    <rPh sb="25" eb="27">
      <t>ヒョウジ</t>
    </rPh>
    <rPh sb="30" eb="32">
      <t>ジュウコ</t>
    </rPh>
    <rPh sb="33" eb="37">
      <t>ヘヤバンゴウ</t>
    </rPh>
    <rPh sb="40" eb="42">
      <t>シンセイ</t>
    </rPh>
    <rPh sb="43" eb="45">
      <t>タイショウ</t>
    </rPh>
    <phoneticPr fontId="4"/>
  </si>
  <si>
    <t>　　る住戸が分かるように記載してください。</t>
    <rPh sb="3" eb="5">
      <t>ジュウコ</t>
    </rPh>
    <rPh sb="6" eb="7">
      <t>ワ</t>
    </rPh>
    <rPh sb="12" eb="14">
      <t>キサイ</t>
    </rPh>
    <phoneticPr fontId="4"/>
  </si>
  <si>
    <t>　④　【3.評価手法に関する事項】【断熱性能（外皮性能）】【一次エネルギー消費量】の評価手法に</t>
    <rPh sb="6" eb="8">
      <t>ヒョウカ</t>
    </rPh>
    <rPh sb="8" eb="10">
      <t>シュホウ</t>
    </rPh>
    <rPh sb="11" eb="12">
      <t>カン</t>
    </rPh>
    <rPh sb="14" eb="16">
      <t>ジコウ</t>
    </rPh>
    <rPh sb="18" eb="22">
      <t>ダンネツセイノウ</t>
    </rPh>
    <rPh sb="23" eb="27">
      <t>ガイヒセイノウ</t>
    </rPh>
    <rPh sb="30" eb="32">
      <t>イチジ</t>
    </rPh>
    <rPh sb="37" eb="40">
      <t>ショウヒリョウ</t>
    </rPh>
    <rPh sb="42" eb="46">
      <t>ヒョウカシュホウ</t>
    </rPh>
    <phoneticPr fontId="4"/>
  </si>
  <si>
    <t>　　ついてはBELS評価業務方法書を参照してください。</t>
    <rPh sb="10" eb="17">
      <t>ヒョウカギョウムホウホウショ</t>
    </rPh>
    <rPh sb="18" eb="20">
      <t>サンショウ</t>
    </rPh>
    <phoneticPr fontId="4"/>
  </si>
  <si>
    <t>　⑤　【4.一次エネルギー消費量に関すること】【再エネ設備に関すること】の再エネ設備の容量の表</t>
    <rPh sb="6" eb="8">
      <t>イチジ</t>
    </rPh>
    <rPh sb="13" eb="16">
      <t>ショウヒリョウ</t>
    </rPh>
    <rPh sb="17" eb="18">
      <t>カン</t>
    </rPh>
    <rPh sb="24" eb="25">
      <t>サイ</t>
    </rPh>
    <rPh sb="27" eb="29">
      <t>セツビ</t>
    </rPh>
    <rPh sb="30" eb="31">
      <t>カン</t>
    </rPh>
    <rPh sb="37" eb="38">
      <t>サイ</t>
    </rPh>
    <rPh sb="40" eb="42">
      <t>セツビ</t>
    </rPh>
    <rPh sb="43" eb="45">
      <t>ヨウリョウ</t>
    </rPh>
    <rPh sb="46" eb="47">
      <t>ヒョウ</t>
    </rPh>
    <phoneticPr fontId="4"/>
  </si>
  <si>
    <t>　　示を希望する場合は、表示内容を記載してください。</t>
    <rPh sb="2" eb="3">
      <t>ジ</t>
    </rPh>
    <rPh sb="4" eb="6">
      <t>キボウ</t>
    </rPh>
    <rPh sb="8" eb="10">
      <t>バアイ</t>
    </rPh>
    <rPh sb="12" eb="14">
      <t>ヒョウジ</t>
    </rPh>
    <rPh sb="14" eb="16">
      <t>ナイヨウ</t>
    </rPh>
    <rPh sb="17" eb="19">
      <t>キサイ</t>
    </rPh>
    <phoneticPr fontId="4"/>
  </si>
  <si>
    <t>　⑥　【6.参考情報に関する事項】評価書の参考情報に記載を希望する、その他省エネルギー性能関連</t>
    <rPh sb="6" eb="8">
      <t>サンコウ</t>
    </rPh>
    <rPh sb="8" eb="10">
      <t>ジョウホウ</t>
    </rPh>
    <rPh sb="11" eb="12">
      <t>カン</t>
    </rPh>
    <rPh sb="14" eb="16">
      <t>ジコウ</t>
    </rPh>
    <rPh sb="17" eb="20">
      <t>ヒョウカショ</t>
    </rPh>
    <rPh sb="21" eb="25">
      <t>サンコウジョウホウ</t>
    </rPh>
    <rPh sb="26" eb="28">
      <t>キサイ</t>
    </rPh>
    <rPh sb="29" eb="31">
      <t>キボウ</t>
    </rPh>
    <rPh sb="36" eb="37">
      <t>タ</t>
    </rPh>
    <rPh sb="37" eb="38">
      <t>ショウ</t>
    </rPh>
    <rPh sb="43" eb="45">
      <t>セイノウ</t>
    </rPh>
    <rPh sb="44" eb="46">
      <t>カンレン</t>
    </rPh>
    <phoneticPr fontId="4"/>
  </si>
  <si>
    <t>　①　この面は、共同住宅等の住棟、複合建築物の住宅部分全体を申請する場合に作成してください。</t>
    <rPh sb="5" eb="6">
      <t>メン</t>
    </rPh>
    <rPh sb="8" eb="10">
      <t>キョウドウ</t>
    </rPh>
    <rPh sb="10" eb="12">
      <t>ジュウタク</t>
    </rPh>
    <rPh sb="12" eb="13">
      <t>ナド</t>
    </rPh>
    <rPh sb="14" eb="16">
      <t>ジュウトウ</t>
    </rPh>
    <rPh sb="17" eb="19">
      <t>フクゴウ</t>
    </rPh>
    <rPh sb="19" eb="22">
      <t>ケンチクブツ</t>
    </rPh>
    <rPh sb="23" eb="25">
      <t>ジュウタク</t>
    </rPh>
    <rPh sb="25" eb="27">
      <t>ブブン</t>
    </rPh>
    <rPh sb="27" eb="29">
      <t>ゼンタイ</t>
    </rPh>
    <rPh sb="30" eb="32">
      <t>シンセイ</t>
    </rPh>
    <rPh sb="34" eb="36">
      <t>バアイ</t>
    </rPh>
    <rPh sb="37" eb="39">
      <t>サクセイ</t>
    </rPh>
    <phoneticPr fontId="4"/>
  </si>
  <si>
    <t>　②　【1.申請対象となる建築物の部分の名称】評価書に表示される名称です。申請の対象となる建築</t>
    <rPh sb="6" eb="8">
      <t>シンセイ</t>
    </rPh>
    <rPh sb="8" eb="10">
      <t>タイショウ</t>
    </rPh>
    <rPh sb="13" eb="16">
      <t>ケンチクブツ</t>
    </rPh>
    <rPh sb="17" eb="19">
      <t>ブブン</t>
    </rPh>
    <rPh sb="20" eb="22">
      <t>メイショウ</t>
    </rPh>
    <rPh sb="23" eb="26">
      <t>ヒョウカショ</t>
    </rPh>
    <rPh sb="27" eb="29">
      <t>ヒョウジ</t>
    </rPh>
    <rPh sb="32" eb="34">
      <t>メイショウ</t>
    </rPh>
    <rPh sb="37" eb="39">
      <t>シンセイ</t>
    </rPh>
    <rPh sb="40" eb="42">
      <t>タイショウ</t>
    </rPh>
    <rPh sb="45" eb="47">
      <t>ケンチク</t>
    </rPh>
    <phoneticPr fontId="4"/>
  </si>
  <si>
    <t>　　物の部分が分かるように記載してください。</t>
    <rPh sb="13" eb="15">
      <t>キサイ</t>
    </rPh>
    <phoneticPr fontId="4"/>
  </si>
  <si>
    <t>　③　【2.申請対象となる建築物の部分の用途】申請対象となる用途をできるだけ具体的に記載してく</t>
    <rPh sb="6" eb="8">
      <t>シンセイ</t>
    </rPh>
    <rPh sb="8" eb="10">
      <t>タイショウ</t>
    </rPh>
    <rPh sb="13" eb="16">
      <t>ケンチクブツ</t>
    </rPh>
    <rPh sb="17" eb="19">
      <t>ブブン</t>
    </rPh>
    <rPh sb="20" eb="22">
      <t>ヨウト</t>
    </rPh>
    <rPh sb="23" eb="27">
      <t>シンセイタイショウ</t>
    </rPh>
    <rPh sb="30" eb="32">
      <t>ヨウト</t>
    </rPh>
    <rPh sb="38" eb="41">
      <t>グタイテキ</t>
    </rPh>
    <rPh sb="42" eb="44">
      <t>キサイ</t>
    </rPh>
    <phoneticPr fontId="4"/>
  </si>
  <si>
    <t>　④　【3.評価手法に関する事項】【断熱性能（外皮性能）】【一次エネルギー消費量】の評価手法に</t>
    <rPh sb="6" eb="10">
      <t>ヒョウカシュホウ</t>
    </rPh>
    <rPh sb="11" eb="12">
      <t>カン</t>
    </rPh>
    <rPh sb="14" eb="16">
      <t>ジコウ</t>
    </rPh>
    <rPh sb="18" eb="22">
      <t>ダンネツセイノウ</t>
    </rPh>
    <rPh sb="23" eb="27">
      <t>ガイヒセイノウ</t>
    </rPh>
    <rPh sb="42" eb="46">
      <t>ヒョウカシュホウ</t>
    </rPh>
    <phoneticPr fontId="4"/>
  </si>
  <si>
    <t>　　ついてはBELS評価業務方法書を参照してください。</t>
    <phoneticPr fontId="4"/>
  </si>
  <si>
    <t>　⑤　【4.一次エネルギー消費量に関する事項】【再エネ設備に関すること】の再エネ設備の容量の表</t>
    <rPh sb="6" eb="8">
      <t>イチジ</t>
    </rPh>
    <rPh sb="13" eb="16">
      <t>ショウヒリョウ</t>
    </rPh>
    <rPh sb="17" eb="18">
      <t>カン</t>
    </rPh>
    <rPh sb="20" eb="22">
      <t>ジコウ</t>
    </rPh>
    <rPh sb="24" eb="25">
      <t>サイ</t>
    </rPh>
    <rPh sb="27" eb="29">
      <t>セツビ</t>
    </rPh>
    <rPh sb="30" eb="31">
      <t>カン</t>
    </rPh>
    <rPh sb="37" eb="38">
      <t>サイ</t>
    </rPh>
    <rPh sb="40" eb="42">
      <t>セツビ</t>
    </rPh>
    <rPh sb="43" eb="45">
      <t>ヨウリョウ</t>
    </rPh>
    <rPh sb="46" eb="47">
      <t>ヒョウ</t>
    </rPh>
    <phoneticPr fontId="4"/>
  </si>
  <si>
    <t>　⑥　【5.「ＺＥＨ－Ｍマーク」に関する事項】において、いずれかの表示を選択する場合、【3.評価</t>
    <rPh sb="17" eb="18">
      <t>カン</t>
    </rPh>
    <rPh sb="20" eb="22">
      <t>ジコウ</t>
    </rPh>
    <rPh sb="33" eb="35">
      <t>ヒョウジ</t>
    </rPh>
    <rPh sb="36" eb="38">
      <t>センタク</t>
    </rPh>
    <rPh sb="40" eb="42">
      <t>バアイ</t>
    </rPh>
    <rPh sb="46" eb="48">
      <t>ヒョウカ</t>
    </rPh>
    <phoneticPr fontId="4"/>
  </si>
  <si>
    <t>　　手法に関する事項】の【断熱性能（外皮性能）】は性能基準又は誘導仕様基準、【一次エネルギー</t>
    <rPh sb="2" eb="3">
      <t>テ</t>
    </rPh>
    <rPh sb="13" eb="17">
      <t>ダンネツセイノウ</t>
    </rPh>
    <rPh sb="18" eb="22">
      <t>ガイヒセイノウ</t>
    </rPh>
    <rPh sb="25" eb="29">
      <t>セイノウキジュン</t>
    </rPh>
    <rPh sb="29" eb="30">
      <t>マタ</t>
    </rPh>
    <rPh sb="31" eb="37">
      <t>ユウドウシヨウキジュン</t>
    </rPh>
    <rPh sb="39" eb="41">
      <t>イチジ</t>
    </rPh>
    <phoneticPr fontId="4"/>
  </si>
  <si>
    <t>　　消費量】は共用部分が存する場合は性能基準、共用部分が存しない場合は性能基準又は誘導仕様基</t>
    <rPh sb="2" eb="5">
      <t>ショウヒリョウ</t>
    </rPh>
    <phoneticPr fontId="4"/>
  </si>
  <si>
    <t>　　準を選択できます。なお、共用部分が存する場合は【3.評価手法に関する事項】【共同住宅等の共</t>
    <rPh sb="14" eb="18">
      <t>キョウヨウブブン</t>
    </rPh>
    <rPh sb="19" eb="20">
      <t>ソン</t>
    </rPh>
    <rPh sb="22" eb="24">
      <t>バアイ</t>
    </rPh>
    <rPh sb="28" eb="32">
      <t>ヒョウカシュホウ</t>
    </rPh>
    <rPh sb="33" eb="34">
      <t>カン</t>
    </rPh>
    <rPh sb="36" eb="38">
      <t>ジコウ</t>
    </rPh>
    <rPh sb="40" eb="44">
      <t>キョウドウジュウタク</t>
    </rPh>
    <rPh sb="44" eb="45">
      <t>ナド</t>
    </rPh>
    <rPh sb="46" eb="47">
      <t>トモ</t>
    </rPh>
    <phoneticPr fontId="4"/>
  </si>
  <si>
    <t>　　用部分】にて共用部分を評価対象とする必要があります。</t>
    <phoneticPr fontId="4"/>
  </si>
  <si>
    <t>　⑦　【5.「ＺＥＨ－Ｍマーク」に関する事項】において、一次エネルギーの評価手法に誘導仕様基準</t>
    <rPh sb="17" eb="18">
      <t>カン</t>
    </rPh>
    <rPh sb="20" eb="22">
      <t>ジコウ</t>
    </rPh>
    <rPh sb="28" eb="30">
      <t>イチジ</t>
    </rPh>
    <rPh sb="36" eb="40">
      <t>ヒョウカシュホウ</t>
    </rPh>
    <phoneticPr fontId="4"/>
  </si>
  <si>
    <t>　⑧　【6.参考情報に関する事項】評価書の参考情報に記載を希望する、その他省エネルギー性能関連</t>
    <rPh sb="6" eb="8">
      <t>サンコウ</t>
    </rPh>
    <rPh sb="8" eb="10">
      <t>ジョウホウ</t>
    </rPh>
    <rPh sb="11" eb="12">
      <t>カン</t>
    </rPh>
    <rPh sb="14" eb="16">
      <t>ジコウ</t>
    </rPh>
    <rPh sb="17" eb="19">
      <t>ヒョウカ</t>
    </rPh>
    <rPh sb="19" eb="20">
      <t>ショ</t>
    </rPh>
    <rPh sb="21" eb="23">
      <t>サンコウ</t>
    </rPh>
    <rPh sb="23" eb="25">
      <t>ジョウホウ</t>
    </rPh>
    <rPh sb="26" eb="28">
      <t>キサイ</t>
    </rPh>
    <rPh sb="29" eb="31">
      <t>キボウ</t>
    </rPh>
    <rPh sb="36" eb="37">
      <t>タ</t>
    </rPh>
    <rPh sb="37" eb="38">
      <t>ショウ</t>
    </rPh>
    <rPh sb="43" eb="45">
      <t>セイノウ</t>
    </rPh>
    <rPh sb="45" eb="47">
      <t>カンレン</t>
    </rPh>
    <phoneticPr fontId="4"/>
  </si>
  <si>
    <t>　①　この面は、非住宅建築物全体、非住宅の部分、複合建築物の非住宅部分全体、フロア、テナント、</t>
    <phoneticPr fontId="4"/>
  </si>
  <si>
    <t>　　建物用途、その他の部分を申請する場合に作成してください。</t>
    <phoneticPr fontId="4"/>
  </si>
  <si>
    <t>　②　【1.申請対象となる建築物の部分の名称】評価書に表示される名称です。申請の対象となる建築</t>
    <phoneticPr fontId="4"/>
  </si>
  <si>
    <t>　　物の部分が分かるように記載してください。</t>
    <phoneticPr fontId="4"/>
  </si>
  <si>
    <t>　③　【2-1.申請対象となる建築物の部分の用途】申請対象となる用途をできるだけ具体的に記載して</t>
    <rPh sb="8" eb="10">
      <t>シンセイ</t>
    </rPh>
    <rPh sb="10" eb="12">
      <t>タイショウ</t>
    </rPh>
    <rPh sb="15" eb="18">
      <t>ケンチクブツ</t>
    </rPh>
    <rPh sb="19" eb="21">
      <t>ブブン</t>
    </rPh>
    <rPh sb="22" eb="24">
      <t>ヨウト</t>
    </rPh>
    <rPh sb="25" eb="27">
      <t>シンセイ</t>
    </rPh>
    <rPh sb="27" eb="29">
      <t>タイショウ</t>
    </rPh>
    <rPh sb="32" eb="34">
      <t>ヨウト</t>
    </rPh>
    <rPh sb="40" eb="42">
      <t>グタイ</t>
    </rPh>
    <rPh sb="42" eb="43">
      <t>テキ</t>
    </rPh>
    <rPh sb="44" eb="46">
      <t>キサイ</t>
    </rPh>
    <phoneticPr fontId="4"/>
  </si>
  <si>
    <t>　　ください。また、申請対象となる用途が複数ある場合は、主要用途をできるだけ具体的に記載して</t>
    <phoneticPr fontId="4"/>
  </si>
  <si>
    <t>　④　【3.評価手法に関する事項】【一次エネルギー消費量】の評価手法についてはBELS評価業務方法</t>
    <phoneticPr fontId="4"/>
  </si>
  <si>
    <t>　　書を参照してください。</t>
    <phoneticPr fontId="4"/>
  </si>
  <si>
    <t>　⑤　【4. 一次エネルギー消費性能に関する事項】【再エネ設備に関すること】の再エネ設備の容量</t>
    <phoneticPr fontId="4"/>
  </si>
  <si>
    <t>　　の表示を希望する場合は、表示内容を記載してください。</t>
    <phoneticPr fontId="4"/>
  </si>
  <si>
    <t>　⑥　【6.「ＺＥＢマーク」に関する事項】において、申請の対象とする範囲が、フロア、テナント及</t>
    <phoneticPr fontId="4"/>
  </si>
  <si>
    <t>　　びその他の部分の場合は、「ＺＥＢ」マークの表示はできません。</t>
    <phoneticPr fontId="4"/>
  </si>
  <si>
    <t>　⑦　【7.ＺＥＢ　Ｏｒｉｅｎｔｅｄの場合に申告する事項】｢建築物全体（非住宅部分）の延べ面積</t>
    <phoneticPr fontId="4"/>
  </si>
  <si>
    <t>　　が10,000㎡以上であること｣かつ｢未評価技術（公益社団法人空気調和・衛生工学会において省エネ</t>
    <phoneticPr fontId="4"/>
  </si>
  <si>
    <t>　　ルギー効果が高いと見込まれ、公表されたものが対象）を導入すること」の要件を満たし、一次エ</t>
    <phoneticPr fontId="4"/>
  </si>
  <si>
    <t>　　ネルギー消費量水準に適合する場合に申告してください。</t>
    <phoneticPr fontId="4"/>
  </si>
  <si>
    <t>　①　この面は、複合建築物全体を申請する場合に作成してください。</t>
    <rPh sb="5" eb="6">
      <t>メン</t>
    </rPh>
    <rPh sb="8" eb="10">
      <t>フクゴウ</t>
    </rPh>
    <rPh sb="10" eb="13">
      <t>ケンチクブツ</t>
    </rPh>
    <rPh sb="13" eb="15">
      <t>ゼンタイ</t>
    </rPh>
    <rPh sb="16" eb="18">
      <t>シンセイ</t>
    </rPh>
    <rPh sb="20" eb="22">
      <t>バアイ</t>
    </rPh>
    <rPh sb="23" eb="25">
      <t>サクセイ</t>
    </rPh>
    <phoneticPr fontId="4"/>
  </si>
  <si>
    <t>　②　【1-1.申請対象となる建築物の用途】　用途が複数の場合は、主要用途をできるだけ具体的に記</t>
    <rPh sb="47" eb="48">
      <t>キ</t>
    </rPh>
    <phoneticPr fontId="4"/>
  </si>
  <si>
    <t>　　載してください。</t>
    <phoneticPr fontId="4"/>
  </si>
  <si>
    <t>　③　【2.評価手法に関する事項】【断熱性能（外皮性能）】【一次エネルギー消費量】の評価手法に</t>
    <rPh sb="6" eb="8">
      <t>ヒョウカ</t>
    </rPh>
    <rPh sb="8" eb="10">
      <t>シュホウ</t>
    </rPh>
    <rPh sb="11" eb="12">
      <t>カン</t>
    </rPh>
    <rPh sb="14" eb="16">
      <t>ジコウ</t>
    </rPh>
    <rPh sb="18" eb="20">
      <t>ダンネツ</t>
    </rPh>
    <rPh sb="20" eb="22">
      <t>セイノウ</t>
    </rPh>
    <rPh sb="23" eb="25">
      <t>ガイヒ</t>
    </rPh>
    <rPh sb="25" eb="27">
      <t>セイノウ</t>
    </rPh>
    <rPh sb="30" eb="32">
      <t>イチジ</t>
    </rPh>
    <rPh sb="37" eb="40">
      <t>ショウヒリョウ</t>
    </rPh>
    <rPh sb="42" eb="44">
      <t>ヒョウカ</t>
    </rPh>
    <rPh sb="44" eb="46">
      <t>シュホウ</t>
    </rPh>
    <phoneticPr fontId="4"/>
  </si>
  <si>
    <t>　④　【3.一次エネルギー消費性能に関する事項】【再エネ設備に関すること】の再エネ設備の容量の</t>
    <phoneticPr fontId="4"/>
  </si>
  <si>
    <t>　　表示を希望する場合は、表示内容を記載してください。</t>
    <phoneticPr fontId="4"/>
  </si>
  <si>
    <t>　⑧　【5.参考情報に関する事項】評価書の参考情報に記載を希望する、その他省エネルギー性能関連</t>
    <rPh sb="6" eb="8">
      <t>サンコウ</t>
    </rPh>
    <rPh sb="8" eb="10">
      <t>ジョウホウ</t>
    </rPh>
    <rPh sb="11" eb="12">
      <t>カン</t>
    </rPh>
    <rPh sb="14" eb="16">
      <t>ジコウ</t>
    </rPh>
    <rPh sb="17" eb="19">
      <t>ヒョウカ</t>
    </rPh>
    <rPh sb="19" eb="20">
      <t>ショ</t>
    </rPh>
    <rPh sb="21" eb="23">
      <t>サンコウ</t>
    </rPh>
    <rPh sb="23" eb="25">
      <t>ジョウホウ</t>
    </rPh>
    <rPh sb="26" eb="28">
      <t>キサイ</t>
    </rPh>
    <rPh sb="29" eb="31">
      <t>キボウ</t>
    </rPh>
    <rPh sb="36" eb="37">
      <t>タ</t>
    </rPh>
    <rPh sb="37" eb="38">
      <t>ショウ</t>
    </rPh>
    <rPh sb="43" eb="45">
      <t>セイノウ</t>
    </rPh>
    <rPh sb="45" eb="47">
      <t>カンレン</t>
    </rPh>
    <phoneticPr fontId="4"/>
  </si>
  <si>
    <r>
      <rPr>
        <b/>
        <sz val="10"/>
        <rFont val="ＭＳ Ｐゴシック"/>
        <family val="3"/>
        <charset val="128"/>
      </rPr>
      <t>（メール送付の際の件名は</t>
    </r>
    <r>
      <rPr>
        <b/>
        <sz val="10"/>
        <color indexed="10"/>
        <rFont val="ＭＳ Ｐゴシック"/>
        <family val="3"/>
        <charset val="128"/>
      </rPr>
      <t>「BELS仮受＆物件名」　</t>
    </r>
    <r>
      <rPr>
        <b/>
        <sz val="10"/>
        <rFont val="ＭＳ Ｐゴシック"/>
        <family val="3"/>
        <charset val="128"/>
      </rPr>
      <t>宛先は</t>
    </r>
    <r>
      <rPr>
        <b/>
        <sz val="10"/>
        <color indexed="10"/>
        <rFont val="ＭＳ Ｐゴシック"/>
        <family val="3"/>
        <charset val="128"/>
      </rPr>
      <t>「仮受担当」</t>
    </r>
    <r>
      <rPr>
        <b/>
        <sz val="10"/>
        <rFont val="ＭＳ Ｐゴシック"/>
        <family val="3"/>
        <charset val="128"/>
      </rPr>
      <t>でお願いいたします。）</t>
    </r>
    <phoneticPr fontId="4"/>
  </si>
  <si>
    <t>（別記様式第29号）</t>
    <rPh sb="1" eb="3">
      <t>ベッキ</t>
    </rPh>
    <rPh sb="3" eb="5">
      <t>ヨウシキ</t>
    </rPh>
    <rPh sb="5" eb="6">
      <t>ダイ</t>
    </rPh>
    <rPh sb="8" eb="9">
      <t>ゴウ</t>
    </rPh>
    <phoneticPr fontId="4"/>
  </si>
  <si>
    <t>ＢＥＬＳに係る変更評価申請書</t>
    <rPh sb="5" eb="6">
      <t>カカワ</t>
    </rPh>
    <rPh sb="7" eb="9">
      <t>ヘンコウ</t>
    </rPh>
    <rPh sb="9" eb="11">
      <t>ヒョウカ</t>
    </rPh>
    <rPh sb="11" eb="14">
      <t>シンセイショ</t>
    </rPh>
    <phoneticPr fontId="4"/>
  </si>
  <si>
    <t>記</t>
    <rPh sb="0" eb="1">
      <t>キ</t>
    </rPh>
    <phoneticPr fontId="1"/>
  </si>
  <si>
    <t>【計画を変更する建築物の直前の評価】</t>
  </si>
  <si>
    <t>４．変更の概要</t>
  </si>
  <si>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 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</si>
  <si>
    <t>（</t>
    <phoneticPr fontId="1"/>
  </si>
  <si>
    <t>)</t>
    <phoneticPr fontId="1"/>
  </si>
  <si>
    <r>
      <t>仕様基準</t>
    </r>
    <r>
      <rPr>
        <sz val="9"/>
        <rFont val="ＭＳ 明朝"/>
        <family val="1"/>
        <charset val="128"/>
      </rPr>
      <t>（断熱性能（外皮性能）の評価手法が性能基準 又は 仕様基準の場合のみ選択可能）</t>
    </r>
    <rPh sb="0" eb="2">
      <t>シヨウ</t>
    </rPh>
    <rPh sb="2" eb="4">
      <t>キジュン</t>
    </rPh>
    <phoneticPr fontId="4"/>
  </si>
  <si>
    <r>
      <t>誘導仕様基準</t>
    </r>
    <r>
      <rPr>
        <sz val="9"/>
        <rFont val="ＭＳ 明朝"/>
        <family val="1"/>
        <charset val="128"/>
      </rPr>
      <t>（断熱性能（外皮性能）の評価手法が性能基準 又は 誘導仕様基準の場合のみ選択可能）</t>
    </r>
    <phoneticPr fontId="1"/>
  </si>
  <si>
    <r>
      <t>仕様基準</t>
    </r>
    <r>
      <rPr>
        <sz val="9"/>
        <rFont val="ＭＳ 明朝"/>
        <family val="1"/>
        <charset val="128"/>
      </rPr>
      <t>（断熱性能（外皮性能の評価手法が性能基準又は仕様基準の場合のみ選択可能）</t>
    </r>
    <rPh sb="0" eb="2">
      <t>シヨウ</t>
    </rPh>
    <rPh sb="2" eb="4">
      <t>キジュン</t>
    </rPh>
    <phoneticPr fontId="4"/>
  </si>
  <si>
    <r>
      <t>誘導仕様基準</t>
    </r>
    <r>
      <rPr>
        <sz val="9"/>
        <rFont val="ＭＳ 明朝"/>
        <family val="1"/>
        <charset val="128"/>
      </rPr>
      <t>（断熱性能（外皮性能）の評価手法が性能基準 又は誘導仕様基準の場合のみ選択可能）</t>
    </r>
    <phoneticPr fontId="1"/>
  </si>
  <si>
    <r>
      <t xml:space="preserve">仕様基準 </t>
    </r>
    <r>
      <rPr>
        <sz val="9"/>
        <rFont val="ＭＳ 明朝"/>
        <family val="1"/>
        <charset val="128"/>
      </rPr>
      <t xml:space="preserve">（断熱性能（外皮性能）の評価手法が性能基準又は仕様基準の場合のみ選択可能） </t>
    </r>
    <phoneticPr fontId="1"/>
  </si>
  <si>
    <t>誘導仕様基準</t>
    <phoneticPr fontId="1"/>
  </si>
  <si>
    <t>（断熱性能（外皮性能）の評価手法が性能基準又は誘導仕様基準の場合のみ選択可能）</t>
    <phoneticPr fontId="1"/>
  </si>
  <si>
    <t>■</t>
  </si>
  <si>
    <t>（第二面 別紙）</t>
    <rPh sb="1" eb="2">
      <t>ダイ</t>
    </rPh>
    <rPh sb="2" eb="3">
      <t>２</t>
    </rPh>
    <rPh sb="3" eb="4">
      <t>メン</t>
    </rPh>
    <rPh sb="5" eb="7">
      <t>ベッシ</t>
    </rPh>
    <phoneticPr fontId="4"/>
  </si>
  <si>
    <t>【申請者２】</t>
    <rPh sb="1" eb="4">
      <t>シンセイシャ</t>
    </rPh>
    <phoneticPr fontId="4"/>
  </si>
  <si>
    <t>【備考】</t>
    <phoneticPr fontId="4"/>
  </si>
  <si>
    <t>【申請者３】</t>
    <rPh sb="1" eb="4">
      <t>シンセイシャ</t>
    </rPh>
    <phoneticPr fontId="4"/>
  </si>
  <si>
    <t>【申請者４】</t>
    <rPh sb="1" eb="4">
      <t>シンセイシャ</t>
    </rPh>
    <phoneticPr fontId="4"/>
  </si>
  <si>
    <t>【申請者５】</t>
    <rPh sb="1" eb="4">
      <t>シンセイシャ</t>
    </rPh>
    <phoneticPr fontId="4"/>
  </si>
  <si>
    <t>（第二面　別紙）</t>
    <rPh sb="1" eb="2">
      <t>ダイ</t>
    </rPh>
    <rPh sb="2" eb="3">
      <t>２</t>
    </rPh>
    <rPh sb="3" eb="4">
      <t>メン</t>
    </rPh>
    <rPh sb="5" eb="7">
      <t>ベッシ</t>
    </rPh>
    <phoneticPr fontId="4"/>
  </si>
  <si>
    <t>複数申請者の概要</t>
    <rPh sb="0" eb="2">
      <t>フクスウ</t>
    </rPh>
    <rPh sb="2" eb="5">
      <t>シンセイシャ</t>
    </rPh>
    <rPh sb="6" eb="8">
      <t>ガイヨウ</t>
    </rPh>
    <phoneticPr fontId="4"/>
  </si>
  <si>
    <t>複数建築主の概要</t>
    <rPh sb="0" eb="2">
      <t>フクスウ</t>
    </rPh>
    <rPh sb="2" eb="4">
      <t>ケンチク</t>
    </rPh>
    <rPh sb="4" eb="5">
      <t>ヌシ</t>
    </rPh>
    <rPh sb="6" eb="8">
      <t>ガイヨウ</t>
    </rPh>
    <phoneticPr fontId="4"/>
  </si>
  <si>
    <t>【建築主２】</t>
    <rPh sb="1" eb="3">
      <t>ケンチク</t>
    </rPh>
    <rPh sb="3" eb="4">
      <t>ヌシ</t>
    </rPh>
    <phoneticPr fontId="4"/>
  </si>
  <si>
    <t>【建築主３】</t>
    <rPh sb="1" eb="3">
      <t>ケンチク</t>
    </rPh>
    <rPh sb="3" eb="4">
      <t>ヌシ</t>
    </rPh>
    <phoneticPr fontId="4"/>
  </si>
  <si>
    <t>【建築主４】</t>
    <rPh sb="1" eb="3">
      <t>ケンチク</t>
    </rPh>
    <rPh sb="3" eb="4">
      <t>ヌシ</t>
    </rPh>
    <phoneticPr fontId="4"/>
  </si>
  <si>
    <t>複数設計者の概要</t>
    <rPh sb="0" eb="2">
      <t>フクスウ</t>
    </rPh>
    <rPh sb="2" eb="5">
      <t>セッケイシャ</t>
    </rPh>
    <rPh sb="6" eb="8">
      <t>ガイヨウ</t>
    </rPh>
    <phoneticPr fontId="4"/>
  </si>
  <si>
    <t>【設計者２】</t>
    <rPh sb="1" eb="3">
      <t>セッケイ</t>
    </rPh>
    <phoneticPr fontId="4"/>
  </si>
  <si>
    <t>【設計者３】</t>
    <rPh sb="1" eb="3">
      <t>セッケイ</t>
    </rPh>
    <phoneticPr fontId="4"/>
  </si>
  <si>
    <t>【設計者４】</t>
    <rPh sb="1" eb="3">
      <t>セッケイ</t>
    </rPh>
    <phoneticPr fontId="4"/>
  </si>
  <si>
    <t>建築物省エネルギー性能表示制度（ＢＥＬＳ）評価業務に関する手続き、提出図書の作成、訂正</t>
  </si>
  <si>
    <t>建築物省エネルギー性能表示制度（ＢＥＬＳ）評価業務の変更に関する手続き、提出図書の作成、</t>
  </si>
  <si>
    <t>及び、株式会社都市建築確認センターより交付される文書の受領</t>
    <rPh sb="3" eb="17">
      <t>カブ</t>
    </rPh>
    <phoneticPr fontId="4"/>
  </si>
  <si>
    <t>訂正及び株式会社 株式会社都市建築確認センターより交付される文書の受領</t>
    <rPh sb="9" eb="23">
      <t>カブ</t>
    </rPh>
    <phoneticPr fontId="1"/>
  </si>
  <si>
    <t>令和</t>
    <phoneticPr fontId="4"/>
  </si>
  <si>
    <t>ＢＥＬＳ受付番号</t>
  </si>
  <si>
    <t>ＢＥＬＳ交付番号</t>
  </si>
  <si>
    <t>ＢＥＬＳ年度番号</t>
  </si>
  <si>
    <t>ＢＥＬＳ種別</t>
  </si>
  <si>
    <t>ＢＥＬＳ都道府県記号</t>
  </si>
  <si>
    <t>ＢＥＬＳ事務所番号</t>
  </si>
  <si>
    <t>ＢＥＬＳ西暦番号</t>
  </si>
  <si>
    <t>ＢＥＬＳ物件交付番号</t>
  </si>
  <si>
    <t>ＢＥＬＳ物件番号</t>
  </si>
  <si>
    <t>ＢＥＬＳ確認申請の番号</t>
  </si>
  <si>
    <t>ＢＥＬＳ申請者１氏名１</t>
  </si>
  <si>
    <t>ＢＥＬＳ申請者１氏名２</t>
  </si>
  <si>
    <t>ＢＥＬＳ申請者１郵便番号</t>
  </si>
  <si>
    <t>ＢＥＬＳ申請者１住所</t>
  </si>
  <si>
    <t>ＢＥＬＳ申請者２氏名１</t>
  </si>
  <si>
    <t>ＢＥＬＳ申請者２氏名２</t>
  </si>
  <si>
    <t>ＢＥＬＳ申請者２郵便番号</t>
  </si>
  <si>
    <t>ＢＥＬＳ申請者２住所</t>
  </si>
  <si>
    <t>ＢＥＬＳ建築主１氏名１</t>
  </si>
  <si>
    <t>ＢＥＬＳ建築主１氏名２</t>
  </si>
  <si>
    <t>ＢＥＬＳ建築主１郵便番号</t>
  </si>
  <si>
    <t>ＢＥＬＳ建築主１住所</t>
  </si>
  <si>
    <t>ＢＥＬＳ建築主２氏名１</t>
  </si>
  <si>
    <t>ＢＥＬＳ建築主２氏名２</t>
  </si>
  <si>
    <t>ＢＥＬＳ建築主２郵便番号</t>
  </si>
  <si>
    <t>ＢＥＬＳ建築主２住所</t>
  </si>
  <si>
    <t>ＢＥＬＳ代理者氏名</t>
  </si>
  <si>
    <t>ＢＥＬＳ代理者事務所名</t>
  </si>
  <si>
    <t>ＢＥＬＳ代理者郵便番号</t>
  </si>
  <si>
    <t>ＢＥＬＳ代理者住所</t>
  </si>
  <si>
    <t>ＢＥＬＳ設計者氏名</t>
  </si>
  <si>
    <t>ＢＥＬＳ設計者事務所名</t>
  </si>
  <si>
    <t>ＢＥＬＳ設計者郵便番号</t>
  </si>
  <si>
    <t>ＢＥＬＳ設計者住所</t>
  </si>
  <si>
    <t>ＢＥＬＳ物件名称</t>
  </si>
  <si>
    <t>ＢＥＬＳ建築場所（都道府県）</t>
  </si>
  <si>
    <t>ＢＥＬＳ建築場所（市区町村）</t>
  </si>
  <si>
    <t>ＢＥＬＳ建築場所（その他）</t>
  </si>
  <si>
    <t>ＢＥＬＳ建築場所（住居表示）</t>
  </si>
  <si>
    <t>ＢＥＬＳ地域区分</t>
  </si>
  <si>
    <t>ＢＥＬＳ構造</t>
  </si>
  <si>
    <t>ＢＥＬＳ一部構造</t>
  </si>
  <si>
    <t>ＢＥＬＳ階数（地上）</t>
  </si>
  <si>
    <t>ＢＥＬＳ階数（地下）</t>
  </si>
  <si>
    <t>ＢＥＬＳ延べ面積</t>
  </si>
  <si>
    <t>ＢＥＬＳ建築物用途</t>
  </si>
  <si>
    <t>ＢＥＬＳ新築竣工時期</t>
  </si>
  <si>
    <t>ＢＥＬＳ改修竣工時期</t>
  </si>
  <si>
    <t>ＢＥＬＳ連絡事項</t>
  </si>
  <si>
    <t>ＢＥＬＳ仮受日</t>
  </si>
  <si>
    <t>ＢＥＬＳ仮受担当者</t>
  </si>
  <si>
    <t>ＢＥＬＳ図書提出日</t>
  </si>
  <si>
    <t>ＢＥＬＳ審査開始日</t>
  </si>
  <si>
    <t>ＢＥＬＳ審査質疑日</t>
  </si>
  <si>
    <t>ＢＥＬＳ審査終了日</t>
  </si>
  <si>
    <t>ＢＥＬＳ受付日</t>
  </si>
  <si>
    <t>ＢＥＬＳ受付担当者</t>
  </si>
  <si>
    <t>ＢＥＬＳできない旨通知日</t>
  </si>
  <si>
    <t>ＢＥＬＳ延長通知日</t>
  </si>
  <si>
    <t>ＢＥＬＳ不適合日</t>
  </si>
  <si>
    <t>ＢＥＬＳ合格日</t>
  </si>
  <si>
    <t>ＢＥＬＳ補助員</t>
  </si>
  <si>
    <t>ＢＥＬＳ判定員</t>
  </si>
  <si>
    <t>ＢＥＬＳ決裁者</t>
  </si>
  <si>
    <t>ＢＥＬＳ申請手数料</t>
  </si>
  <si>
    <t>ＢＥＬＳ入金日</t>
  </si>
  <si>
    <t>ＢＥＬＳ請求書宛名１</t>
  </si>
  <si>
    <t>ＢＥＬＳ請求書宛名２</t>
  </si>
  <si>
    <t>ＢＥＬＳ請求書宛名敬称</t>
  </si>
  <si>
    <t>ＢＥＬＳ請求書発送先宛名１</t>
  </si>
  <si>
    <t>ＢＥＬＳ請求書発送先宛名２</t>
  </si>
  <si>
    <t>ＢＥＬＳ請求書発送先宛名敬称</t>
  </si>
  <si>
    <t>ＢＥＬＳ請求書発送先郵便番号</t>
  </si>
  <si>
    <t>ＢＥＬＳ請求書発送先住所</t>
  </si>
  <si>
    <t>ＢＥＬＳ提出書類①</t>
  </si>
  <si>
    <t>ＢＥＬＳ提出書類①日付</t>
  </si>
  <si>
    <t>ＢＥＬＳ提出書類①内容</t>
  </si>
  <si>
    <t>ＢＥＬＳ提出書類②</t>
  </si>
  <si>
    <t>ＢＥＬＳ提出書類②日付</t>
  </si>
  <si>
    <t>ＢＥＬＳ提出書類②内容</t>
  </si>
  <si>
    <t>ＢＥＬＳ提出書類③</t>
  </si>
  <si>
    <t>ＢＥＬＳ提出書類③日付</t>
  </si>
  <si>
    <t>ＢＥＬＳ提出書類③内容</t>
  </si>
  <si>
    <t>ＢＥＬＳ図書廃棄日</t>
  </si>
  <si>
    <t>ＢＥＬＳ備考</t>
  </si>
  <si>
    <t>ＢＥＬＳ取止取下</t>
  </si>
  <si>
    <t>ＢＥＬＳ倉庫番号</t>
  </si>
  <si>
    <t>ＢＥＬＳ客先名</t>
  </si>
  <si>
    <t>ＢＥＬＳダイレクトクラウドID</t>
  </si>
  <si>
    <t>ＢＥＬＳ電子申請代表者</t>
  </si>
  <si>
    <t>ＢＥＬＳ電子申請代表者会社名</t>
  </si>
  <si>
    <t>ＢＥＬＳ電子申請代表者電話番号</t>
  </si>
  <si>
    <t>ＢＥＬＳダイレクトクラウドID２</t>
  </si>
  <si>
    <t>ＢＥＬＳダイレクトクラウドID２ゲスト有無</t>
  </si>
  <si>
    <t>ＢＥＬＳダイレクトクラウドID３</t>
  </si>
  <si>
    <t>ＢＥＬＳダイレクトクラウドID３ゲスト有無</t>
  </si>
  <si>
    <t>ＢＥＬＳダイレクトクラウドID４</t>
  </si>
  <si>
    <t>ＢＥＬＳダイレクトクラウドID４ゲスト有無</t>
  </si>
  <si>
    <t>ＢＥＬＳダイレクトクラウドID５</t>
  </si>
  <si>
    <t>ＢＥＬＳダイレクトクラウドID５ゲスト有無</t>
  </si>
  <si>
    <t>ＢＥＬＳ発送方法</t>
  </si>
  <si>
    <t>ＢＥＬＳ問合番号</t>
  </si>
  <si>
    <t>ＢＥＬＳ受領書受取日</t>
  </si>
  <si>
    <t>ＢＥＬＳ通知書発送先宛名１</t>
  </si>
  <si>
    <t>ＢＥＬＳ通知書発送先宛名２</t>
  </si>
  <si>
    <t>ＢＥＬＳ通知書発送先敬称</t>
  </si>
  <si>
    <t>ＢＥＬＳ通知書発送先郵便番号</t>
  </si>
  <si>
    <t>ＢＥＬＳ通知書発送先住所</t>
  </si>
  <si>
    <t>ＢＥＬＳ通知書発送先電話番号</t>
  </si>
  <si>
    <t>【１．申請対象となる住戸の部屋番号】</t>
    <rPh sb="3" eb="5">
      <t>シンセイ</t>
    </rPh>
    <rPh sb="5" eb="7">
      <t>タイショウ</t>
    </rPh>
    <rPh sb="10" eb="12">
      <t>ジュウコ</t>
    </rPh>
    <rPh sb="13" eb="15">
      <t>ヘヤ</t>
    </rPh>
    <rPh sb="15" eb="17">
      <t>バンゴウ</t>
    </rPh>
    <phoneticPr fontId="4"/>
  </si>
  <si>
    <t>（建築基準法施行規則（昭和25年建設省令第40号）別紙の表の用途の区分）</t>
    <phoneticPr fontId="4"/>
  </si>
  <si>
    <t>※複合建築物全体の場合、モデル建物法による評価は不可</t>
    <phoneticPr fontId="1"/>
  </si>
  <si>
    <t>号</t>
    <phoneticPr fontId="1"/>
  </si>
  <si>
    <t>第</t>
    <phoneticPr fontId="1"/>
  </si>
  <si>
    <t>日</t>
    <phoneticPr fontId="1"/>
  </si>
  <si>
    <t>月</t>
    <phoneticPr fontId="1"/>
  </si>
  <si>
    <t>年</t>
    <phoneticPr fontId="1"/>
  </si>
  <si>
    <t xml:space="preserve"> 下記の建築物について、BELSに係る変更評価の申請をします。この申請書及び添付図書に記載の事項は、事実に相違ありません。</t>
    <phoneticPr fontId="4"/>
  </si>
  <si>
    <t>１．BELS評価書交付番号</t>
  </si>
  <si>
    <t>２．BELS評価書交付年月日</t>
  </si>
  <si>
    <t>３．BELS評価書交付者</t>
  </si>
  <si>
    <t>令和</t>
    <rPh sb="0" eb="2">
      <t>レイワ</t>
    </rPh>
    <phoneticPr fontId="1"/>
  </si>
  <si>
    <t>　このExcelＢＯＯＫでは㈱都市建築確認センターへのBELS評価における申請書を作成することができます。
 　また、仮受時にこのExcelＢＯＯＫを添付して下記メールアドレスにお送りいただくと、メールが届いた時点で「仮受付」といたします。
　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
　尚、このEXCELはマクロを使用せず、関数のみで作成しております。編集ロックをしていないのでセルの変更は自由に行うことができますが、変更をすると連動がうまくいかない場合がありますのでご了承ください。</t>
    <rPh sb="15" eb="17">
      <t>トシ</t>
    </rPh>
    <rPh sb="17" eb="19">
      <t>ケンチク</t>
    </rPh>
    <rPh sb="19" eb="21">
      <t>カクニン</t>
    </rPh>
    <rPh sb="41" eb="43">
      <t>サクセイ</t>
    </rPh>
    <rPh sb="193" eb="195">
      <t>ソウフ</t>
    </rPh>
    <rPh sb="198" eb="200">
      <t>ジュンバン</t>
    </rPh>
    <rPh sb="201" eb="203">
      <t>カクホ</t>
    </rPh>
    <rPh sb="204" eb="206">
      <t>カノウ</t>
    </rPh>
    <rPh sb="259" eb="261">
      <t>トショ</t>
    </rPh>
    <rPh sb="262" eb="264">
      <t>テイシュツ</t>
    </rPh>
    <rPh sb="269" eb="271">
      <t>バアイ</t>
    </rPh>
    <rPh sb="272" eb="274">
      <t>ジテン</t>
    </rPh>
    <rPh sb="275" eb="277">
      <t>ブッケン</t>
    </rPh>
    <rPh sb="278" eb="281">
      <t>ユウセンテキ</t>
    </rPh>
    <rPh sb="282" eb="284">
      <t>シンサ</t>
    </rPh>
    <rPh sb="327" eb="329">
      <t>ヘンシュウ</t>
    </rPh>
    <phoneticPr fontId="4"/>
  </si>
  <si>
    <t>ＢＥＬＳ電子申請有無</t>
  </si>
  <si>
    <t>木質燃料ストーブ(ペレットストーブ)</t>
    <phoneticPr fontId="1"/>
  </si>
  <si>
    <t>※4 オール電化の場合は都市ガスを選択してください。</t>
    <phoneticPr fontId="1"/>
  </si>
  <si>
    <t>※3 目安光熱費の表示を希望する場合のみ選択してください。</t>
    <phoneticPr fontId="1"/>
  </si>
  <si>
    <t>※2 【３.一次エネルギー消費量に関する事項】【再エネ設備に関すること】において、</t>
    <phoneticPr fontId="1"/>
  </si>
  <si>
    <t>木質燃料ストーブを選択する場合は、目安光熱費の表示は「希望しない」を選択してください。</t>
    <phoneticPr fontId="1"/>
  </si>
  <si>
    <t>木質燃料ストーブ（ペレットストーブ）</t>
    <phoneticPr fontId="1"/>
  </si>
  <si>
    <t>ＢＥＬＳ仮受番号</t>
    <phoneticPr fontId="1"/>
  </si>
  <si>
    <t xml:space="preserve"> 【目安光熱費に関すること※１】</t>
    <phoneticPr fontId="1"/>
  </si>
  <si>
    <t>ガス設備の選択※３：</t>
    <phoneticPr fontId="1"/>
  </si>
  <si>
    <t>都市ガス※４</t>
    <rPh sb="0" eb="2">
      <t>トシ</t>
    </rPh>
    <phoneticPr fontId="1"/>
  </si>
  <si>
    <t>目安光熱費の表示※２：</t>
    <phoneticPr fontId="1"/>
  </si>
  <si>
    <t>ＢＥＬＳ電子交付有無</t>
  </si>
  <si>
    <t>代表取締役　本田　實　様</t>
  </si>
  <si>
    <t>代表取締役　本田　實　様</t>
    <rPh sb="0" eb="2">
      <t>ダイヒョウ</t>
    </rPh>
    <rPh sb="2" eb="5">
      <t>トリシマリヤク</t>
    </rPh>
    <rPh sb="6" eb="8">
      <t>ホンダ</t>
    </rPh>
    <rPh sb="9" eb="10">
      <t>ミノル</t>
    </rPh>
    <rPh sb="11" eb="12">
      <t>サマ</t>
    </rPh>
    <phoneticPr fontId="1"/>
  </si>
  <si>
    <t>株式会社　都市建築確認センター</t>
    <rPh sb="0" eb="2">
      <t>カブシキ</t>
    </rPh>
    <rPh sb="2" eb="4">
      <t>ガイシャ</t>
    </rPh>
    <rPh sb="5" eb="7">
      <t>トシ</t>
    </rPh>
    <rPh sb="7" eb="9">
      <t>ケンチク</t>
    </rPh>
    <rPh sb="9" eb="11">
      <t>カクニン</t>
    </rPh>
    <phoneticPr fontId="4"/>
  </si>
  <si>
    <t>電子交付</t>
  </si>
  <si>
    <t>交付種別</t>
    <rPh sb="0" eb="2">
      <t>コウフ</t>
    </rPh>
    <rPh sb="2" eb="4">
      <t>シュベツ</t>
    </rPh>
    <phoneticPr fontId="4"/>
  </si>
  <si>
    <t>Ver.20250809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</si>
</sst>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0.00_ "/>
    <numFmt numFmtId="177" formatCode="0_ "/>
    <numFmt numFmtId="178" formatCode="#,##0.00_ "/>
    <numFmt numFmtId="179" formatCode="[$-411]ggge&quot;年&quot;m&quot;月&quot;d&quot;日&quot;;@"/>
    <numFmt numFmtId="180" formatCode="[&lt;=999]000;[&lt;=9999]000\-00;000\-0000"/>
    <numFmt numFmtId="181" formatCode="gggee&quot;年&quot;m&quot;月&quot;d&quot;日&quot;"/>
    <numFmt numFmtId="182" formatCode="#,##0\ &quot;円&quot;"/>
    <numFmt numFmtId="183" formatCode="dd\-mmm\-yy"/>
    <numFmt numFmtId="184" formatCode="0_);[Red]\(0\)"/>
  </numFmts>
  <fonts count="9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2"/>
      <name val="ＭＳ 明朝"/>
      <family val="1"/>
      <charset val="128"/>
    </font>
    <font>
      <sz val="10.5"/>
      <name val="ＭＳ 明朝"/>
      <family val="1"/>
      <charset val="128"/>
    </font>
    <font>
      <b/>
      <sz val="9"/>
      <color indexed="81"/>
      <name val="MS P ゴシック"/>
      <family val="3"/>
      <charset val="128"/>
    </font>
    <font>
      <b/>
      <sz val="10.5"/>
      <name val="ＭＳ 明朝"/>
      <family val="1"/>
      <charset val="128"/>
    </font>
    <font>
      <sz val="11"/>
      <name val="ＭＳ Ｐ明朝"/>
      <family val="1"/>
      <charset val="128"/>
    </font>
    <font>
      <sz val="10.5"/>
      <name val="ＭＳ Ｐ明朝"/>
      <family val="1"/>
      <charset val="128"/>
    </font>
    <font>
      <sz val="8"/>
      <name val="ＭＳ 明朝"/>
      <family val="1"/>
      <charset val="128"/>
    </font>
    <font>
      <sz val="9"/>
      <name val="ＭＳ Ｐ明朝"/>
      <family val="1"/>
      <charset val="128"/>
    </font>
    <font>
      <sz val="9"/>
      <color indexed="81"/>
      <name val="ＭＳ Ｐゴシック"/>
      <family val="3"/>
      <charset val="128"/>
    </font>
    <font>
      <sz val="7"/>
      <name val="ＭＳ 明朝"/>
      <family val="1"/>
      <charset val="128"/>
    </font>
    <font>
      <sz val="6"/>
      <name val="ＭＳ 明朝"/>
      <family val="1"/>
      <charset val="128"/>
    </font>
    <font>
      <sz val="9"/>
      <color indexed="81"/>
      <name val="MS P ゴシック"/>
      <family val="3"/>
      <charset val="128"/>
    </font>
    <font>
      <sz val="9"/>
      <name val="ＭＳ 明朝"/>
      <family val="1"/>
      <charset val="128"/>
    </font>
    <font>
      <i/>
      <sz val="10.5"/>
      <name val="ＭＳ 明朝"/>
      <family val="1"/>
      <charset val="128"/>
    </font>
    <font>
      <sz val="10"/>
      <name val="ＭＳ Ｐ明朝"/>
      <family val="1"/>
      <charset val="128"/>
    </font>
    <font>
      <sz val="9"/>
      <color rgb="FF000000"/>
      <name val="ＭＳ 明朝"/>
      <family val="1"/>
      <charset val="128"/>
    </font>
    <font>
      <sz val="11"/>
      <color theme="1"/>
      <name val="ＭＳ Ｐ明朝"/>
      <family val="1"/>
      <charset val="128"/>
    </font>
    <font>
      <sz val="11"/>
      <color theme="1"/>
      <name val="游ゴシック"/>
      <family val="3"/>
      <charset val="128"/>
      <scheme val="minor"/>
    </font>
    <font>
      <sz val="8"/>
      <name val="ＭＳ Ｐ明朝"/>
      <family val="1"/>
      <charset val="128"/>
    </font>
    <font>
      <b/>
      <sz val="11"/>
      <name val="ＭＳ Ｐゴシック"/>
      <family val="3"/>
      <charset val="128"/>
    </font>
    <font>
      <sz val="11"/>
      <color theme="1"/>
      <name val="ＭＳ Ｐゴシック"/>
      <family val="3"/>
      <charset val="128"/>
    </font>
    <font>
      <b/>
      <sz val="16"/>
      <name val="ＭＳ Ｐゴシック"/>
      <family val="3"/>
      <charset val="128"/>
    </font>
    <font>
      <sz val="16"/>
      <name val="ＭＳ Ｐゴシック"/>
      <family val="3"/>
      <charset val="128"/>
    </font>
    <font>
      <b/>
      <sz val="20"/>
      <name val="ＭＳ Ｐゴシック"/>
      <family val="3"/>
      <charset val="128"/>
    </font>
    <font>
      <sz val="10"/>
      <name val="ＭＳ Ｐゴシック"/>
      <family val="3"/>
      <charset val="128"/>
    </font>
    <font>
      <sz val="20"/>
      <name val="ＭＳ Ｐゴシック"/>
      <family val="3"/>
      <charset val="128"/>
    </font>
    <font>
      <b/>
      <sz val="11"/>
      <color theme="1"/>
      <name val="游ゴシック"/>
      <family val="3"/>
      <charset val="128"/>
      <scheme val="minor"/>
    </font>
    <font>
      <b/>
      <sz val="11"/>
      <color theme="1"/>
      <name val="ＭＳ Ｐゴシック"/>
      <family val="3"/>
      <charset val="128"/>
    </font>
    <font>
      <sz val="18"/>
      <name val="ＭＳ Ｐゴシック"/>
      <family val="3"/>
      <charset val="128"/>
    </font>
    <font>
      <strike/>
      <sz val="11"/>
      <name val="ＭＳ Ｐゴシック"/>
      <family val="3"/>
      <charset val="128"/>
    </font>
    <font>
      <b/>
      <sz val="18"/>
      <name val="ＭＳ Ｐゴシック"/>
      <family val="3"/>
      <charset val="128"/>
    </font>
    <font>
      <u/>
      <sz val="6.6"/>
      <color indexed="12"/>
      <name val="ＭＳ Ｐゴシック"/>
      <family val="3"/>
      <charset val="128"/>
    </font>
    <font>
      <sz val="26"/>
      <name val="ＭＳ Ｐゴシック"/>
      <family val="3"/>
      <charset val="128"/>
    </font>
    <font>
      <sz val="14"/>
      <name val="ＭＳ Ｐゴシック"/>
      <family val="3"/>
      <charset val="128"/>
    </font>
    <font>
      <sz val="28"/>
      <name val="ＭＳ Ｐゴシック"/>
      <family val="3"/>
      <charset val="128"/>
    </font>
    <font>
      <b/>
      <sz val="12"/>
      <name val="ＭＳ Ｐゴシック"/>
      <family val="3"/>
      <charset val="128"/>
    </font>
    <font>
      <sz val="9"/>
      <name val="ＭＳ Ｐゴシック"/>
      <family val="3"/>
      <charset val="128"/>
    </font>
    <font>
      <b/>
      <sz val="28"/>
      <name val="ＭＳ Ｐゴシック"/>
      <family val="3"/>
      <charset val="128"/>
    </font>
    <font>
      <sz val="10"/>
      <color indexed="8"/>
      <name val="ＭＳ 明朝"/>
      <family val="1"/>
      <charset val="128"/>
    </font>
    <font>
      <b/>
      <sz val="10"/>
      <color indexed="8"/>
      <name val="ＭＳ 明朝"/>
      <family val="1"/>
      <charset val="128"/>
    </font>
    <font>
      <b/>
      <sz val="16"/>
      <color indexed="81"/>
      <name val="MS P ゴシック"/>
      <family val="3"/>
      <charset val="128"/>
    </font>
    <font>
      <b/>
      <sz val="12"/>
      <color indexed="81"/>
      <name val="MS P ゴシック"/>
      <family val="3"/>
      <charset val="128"/>
    </font>
    <font>
      <sz val="6"/>
      <name val="ＭＳ Ｐ明朝"/>
      <family val="1"/>
      <charset val="128"/>
    </font>
    <font>
      <sz val="14"/>
      <name val="ＭＳ ゴシック"/>
      <family val="3"/>
      <charset val="128"/>
    </font>
    <font>
      <u/>
      <sz val="8"/>
      <name val="ＭＳ 明朝"/>
      <family val="1"/>
      <charset val="128"/>
    </font>
    <font>
      <sz val="10.5"/>
      <color rgb="FFFF0000"/>
      <name val="ＭＳ 明朝"/>
      <family val="1"/>
      <charset val="128"/>
    </font>
    <font>
      <sz val="11"/>
      <color theme="1"/>
      <name val="ＭＳ 明朝"/>
      <family val="1"/>
      <charset val="128"/>
    </font>
    <font>
      <sz val="11"/>
      <color theme="1"/>
      <name val="游ゴシック"/>
      <family val="2"/>
      <charset val="128"/>
      <scheme val="minor"/>
    </font>
    <font>
      <sz val="11"/>
      <color theme="1"/>
      <name val="游ゴシック"/>
      <family val="2"/>
      <charset val="128"/>
    </font>
    <font>
      <sz val="36"/>
      <name val="ＭＳ Ｐゴシック"/>
      <family val="3"/>
      <charset val="128"/>
    </font>
    <font>
      <b/>
      <sz val="14"/>
      <name val="ＭＳ Ｐゴシック"/>
      <family val="3"/>
      <charset val="128"/>
    </font>
    <font>
      <b/>
      <sz val="12"/>
      <color rgb="FF000000"/>
      <name val="ＭＳ Ｐゴシック"/>
      <family val="3"/>
      <charset val="128"/>
    </font>
    <font>
      <u/>
      <sz val="18"/>
      <color indexed="12"/>
      <name val="ＭＳ Ｐゴシック"/>
      <family val="3"/>
      <charset val="128"/>
    </font>
    <font>
      <b/>
      <sz val="10"/>
      <color rgb="FFFF0000"/>
      <name val="ＭＳ Ｐゴシック"/>
      <family val="3"/>
      <charset val="128"/>
    </font>
    <font>
      <b/>
      <sz val="10"/>
      <name val="ＭＳ Ｐゴシック"/>
      <family val="3"/>
      <charset val="128"/>
    </font>
    <font>
      <b/>
      <sz val="10"/>
      <color indexed="10"/>
      <name val="ＭＳ Ｐゴシック"/>
      <family val="3"/>
      <charset val="128"/>
    </font>
    <font>
      <sz val="6"/>
      <name val="游ゴシック"/>
      <family val="3"/>
      <charset val="128"/>
      <scheme val="minor"/>
    </font>
    <font>
      <u/>
      <sz val="11"/>
      <color theme="10"/>
      <name val="游ゴシック"/>
      <family val="2"/>
      <scheme val="minor"/>
    </font>
    <font>
      <u/>
      <sz val="11"/>
      <color indexed="12"/>
      <name val="ＭＳ Ｐゴシック"/>
      <family val="3"/>
      <charset val="128"/>
    </font>
    <font>
      <b/>
      <sz val="14"/>
      <color rgb="FF0066FF"/>
      <name val="ＭＳ Ｐゴシック"/>
      <family val="3"/>
      <charset val="128"/>
    </font>
    <font>
      <b/>
      <sz val="20"/>
      <color theme="1"/>
      <name val="游ゴシック"/>
      <family val="3"/>
      <charset val="128"/>
      <scheme val="minor"/>
    </font>
    <font>
      <b/>
      <sz val="20"/>
      <color rgb="FFFF0000"/>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1"/>
      <color theme="1"/>
      <name val="ＭＳ Ｐゴシック"/>
      <family val="2"/>
      <charset val="128"/>
    </font>
    <font>
      <sz val="14"/>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4"/>
      <color rgb="FFFF0000"/>
      <name val="游ゴシック"/>
      <family val="3"/>
      <charset val="128"/>
      <scheme val="minor"/>
    </font>
    <font>
      <sz val="11"/>
      <color rgb="FF0070C0"/>
      <name val="游ゴシック"/>
      <family val="3"/>
      <charset val="128"/>
      <scheme val="minor"/>
    </font>
    <font>
      <sz val="10"/>
      <color rgb="FF0070C0"/>
      <name val="游ゴシック"/>
      <family val="3"/>
      <charset val="128"/>
      <scheme val="minor"/>
    </font>
    <font>
      <sz val="10"/>
      <color theme="1"/>
      <name val="游ゴシック"/>
      <family val="2"/>
      <charset val="128"/>
      <scheme val="minor"/>
    </font>
    <font>
      <sz val="11"/>
      <color theme="1"/>
      <name val="游ゴシック"/>
      <family val="3"/>
      <charset val="128"/>
    </font>
    <font>
      <b/>
      <sz val="11"/>
      <color rgb="FFFF0000"/>
      <name val="游ゴシック"/>
      <family val="3"/>
      <charset val="128"/>
      <scheme val="minor"/>
    </font>
    <font>
      <b/>
      <sz val="24"/>
      <name val="ＭＳ Ｐゴシック"/>
      <family val="3"/>
      <charset val="128"/>
    </font>
    <font>
      <sz val="36"/>
      <color rgb="FF00B050"/>
      <name val="ＭＳ Ｐゴシック"/>
      <family val="3"/>
      <charset val="128"/>
    </font>
    <font>
      <sz val="11"/>
      <color rgb="FFFF0000"/>
      <name val="ＭＳ Ｐゴシック"/>
      <family val="3"/>
      <charset val="128"/>
    </font>
    <font>
      <b/>
      <sz val="11"/>
      <color rgb="FF222222"/>
      <name val="Arial"/>
      <family val="2"/>
    </font>
    <font>
      <sz val="11"/>
      <color rgb="FF000000"/>
      <name val="ＭＳ Ｐゴシック"/>
      <family val="3"/>
      <charset val="128"/>
    </font>
    <font>
      <b/>
      <sz val="11"/>
      <color rgb="FF000000"/>
      <name val="ＭＳ Ｐゴシック"/>
      <family val="3"/>
      <charset val="128"/>
    </font>
    <font>
      <sz val="9"/>
      <color theme="1"/>
      <name val="ＭＳ 明朝"/>
      <family val="1"/>
      <charset val="128"/>
    </font>
    <font>
      <sz val="9"/>
      <color theme="1"/>
      <name val="游ゴシック"/>
      <family val="3"/>
      <charset val="128"/>
      <scheme val="minor"/>
    </font>
    <font>
      <sz val="11"/>
      <name val="游ゴシック"/>
      <family val="2"/>
      <charset val="128"/>
      <scheme val="minor"/>
    </font>
    <font>
      <u/>
      <sz val="18"/>
      <color rgb="FF0000FF"/>
      <name val="ＭＳ Ｐゴシック"/>
      <family val="3"/>
      <charset val="128"/>
    </font>
    <font>
      <b/>
      <u/>
      <sz val="18"/>
      <color rgb="FF0000FF"/>
      <name val="游ゴシック"/>
      <family val="3"/>
      <charset val="128"/>
      <scheme val="minor"/>
    </font>
  </fonts>
  <fills count="13">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C0C0C0"/>
        <bgColor rgb="FFC0C0C0"/>
      </patternFill>
    </fill>
    <fill>
      <patternFill patternType="solid">
        <fgColor rgb="FFCCFFCC"/>
        <bgColor rgb="FF000000"/>
      </patternFill>
    </fill>
    <fill>
      <patternFill patternType="solid">
        <fgColor rgb="FFBFBFBF"/>
        <bgColor rgb="FF000000"/>
      </patternFill>
    </fill>
  </fills>
  <borders count="1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rgb="FF000000"/>
      </top>
      <bottom/>
      <diagonal/>
    </border>
    <border>
      <left/>
      <right/>
      <top style="thin">
        <color rgb="FF000000"/>
      </top>
      <bottom/>
      <diagonal/>
    </border>
    <border>
      <left style="medium">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style="thin">
        <color indexed="64"/>
      </left>
      <right/>
      <top style="thin">
        <color rgb="FF000000"/>
      </top>
      <bottom/>
      <diagonal/>
    </border>
    <border>
      <left/>
      <right style="thin">
        <color indexed="64"/>
      </right>
      <top style="thin">
        <color rgb="FF000000"/>
      </top>
      <bottom/>
      <diagonal/>
    </border>
    <border>
      <left/>
      <right style="medium">
        <color indexed="64"/>
      </right>
      <top style="double">
        <color indexed="64"/>
      </top>
      <bottom style="thin">
        <color rgb="FF000000"/>
      </bottom>
      <diagonal/>
    </border>
    <border>
      <left/>
      <right/>
      <top style="double">
        <color indexed="64"/>
      </top>
      <bottom style="thin">
        <color rgb="FF000000"/>
      </bottom>
      <diagonal/>
    </border>
    <border>
      <left style="thin">
        <color indexed="64"/>
      </left>
      <right/>
      <top style="double">
        <color indexed="64"/>
      </top>
      <bottom style="thin">
        <color rgb="FF000000"/>
      </bottom>
      <diagonal/>
    </border>
    <border>
      <left/>
      <right style="medium">
        <color indexed="64"/>
      </right>
      <top style="thin">
        <color rgb="FF000000"/>
      </top>
      <bottom style="double">
        <color indexed="64"/>
      </bottom>
      <diagonal/>
    </border>
    <border>
      <left/>
      <right/>
      <top style="thin">
        <color rgb="FF000000"/>
      </top>
      <bottom style="double">
        <color indexed="64"/>
      </bottom>
      <diagonal/>
    </border>
    <border>
      <left style="thin">
        <color indexed="64"/>
      </left>
      <right/>
      <top style="thin">
        <color rgb="FF000000"/>
      </top>
      <bottom style="double">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style="thin">
        <color rgb="FF000000"/>
      </right>
      <top/>
      <bottom style="double">
        <color rgb="FF000000"/>
      </bottom>
      <diagonal/>
    </border>
    <border>
      <left/>
      <right/>
      <top/>
      <bottom style="double">
        <color rgb="FF000000"/>
      </bottom>
      <diagonal/>
    </border>
    <border>
      <left style="thin">
        <color rgb="FF000000"/>
      </left>
      <right/>
      <top/>
      <bottom style="double">
        <color rgb="FF000000"/>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style="thin">
        <color rgb="FF000000"/>
      </right>
      <top style="double">
        <color indexed="64"/>
      </top>
      <bottom/>
      <diagonal/>
    </border>
    <border>
      <left style="thin">
        <color rgb="FF000000"/>
      </left>
      <right/>
      <top style="double">
        <color indexed="64"/>
      </top>
      <bottom/>
      <diagonal/>
    </border>
    <border>
      <left style="thin">
        <color rgb="FF000000"/>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style="double">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7">
    <xf numFmtId="0" fontId="0" fillId="0" borderId="0">
      <alignment vertical="center"/>
    </xf>
    <xf numFmtId="0" fontId="2" fillId="0" borderId="0"/>
    <xf numFmtId="0" fontId="2" fillId="0" borderId="0"/>
    <xf numFmtId="0" fontId="2" fillId="0" borderId="0">
      <alignment vertical="center"/>
    </xf>
    <xf numFmtId="0" fontId="2" fillId="0" borderId="0">
      <alignment vertical="center"/>
    </xf>
    <xf numFmtId="0" fontId="23" fillId="0" borderId="0">
      <alignment vertical="center"/>
    </xf>
    <xf numFmtId="0" fontId="37" fillId="0" borderId="0" applyNumberFormat="0" applyFont="0" applyFill="0" applyBorder="0" applyAlignment="0" applyProtection="0">
      <alignment vertical="top"/>
      <protection locked="0"/>
    </xf>
    <xf numFmtId="0" fontId="24" fillId="0" borderId="0">
      <alignment vertical="center"/>
    </xf>
    <xf numFmtId="0" fontId="2" fillId="0" borderId="0"/>
    <xf numFmtId="0" fontId="10" fillId="0" borderId="0"/>
    <xf numFmtId="0" fontId="2" fillId="0" borderId="0"/>
    <xf numFmtId="0" fontId="37" fillId="0" borderId="0" applyNumberFormat="0" applyFont="0" applyFill="0" applyBorder="0" applyAlignment="0" applyProtection="0">
      <alignment vertical="top"/>
      <protection locked="0"/>
    </xf>
    <xf numFmtId="0" fontId="63" fillId="0" borderId="0" applyNumberFormat="0" applyFill="0" applyBorder="0" applyAlignment="0" applyProtection="0"/>
    <xf numFmtId="0" fontId="64" fillId="0" borderId="0" applyNumberFormat="0" applyFill="0" applyBorder="0" applyAlignment="0" applyProtection="0">
      <alignment vertical="top"/>
      <protection locked="0"/>
    </xf>
    <xf numFmtId="0" fontId="53" fillId="0" borderId="0">
      <alignment vertical="center"/>
    </xf>
    <xf numFmtId="6" fontId="23" fillId="0" borderId="0" applyFont="0" applyFill="0" applyBorder="0" applyAlignment="0" applyProtection="0">
      <alignment vertical="center"/>
    </xf>
    <xf numFmtId="0" fontId="2" fillId="0" borderId="0"/>
  </cellStyleXfs>
  <cellXfs count="762">
    <xf numFmtId="0" fontId="0" fillId="0" borderId="0" xfId="0">
      <alignment vertical="center"/>
    </xf>
    <xf numFmtId="0" fontId="3" fillId="0" borderId="0" xfId="1" applyFont="1" applyAlignment="1">
      <alignment horizontal="left" vertical="center"/>
    </xf>
    <xf numFmtId="0" fontId="3" fillId="0" borderId="0" xfId="2" applyFont="1" applyAlignment="1">
      <alignment horizontal="center" vertical="center"/>
    </xf>
    <xf numFmtId="0" fontId="7" fillId="0" borderId="0" xfId="2" applyFont="1" applyAlignment="1">
      <alignment horizontal="center" vertical="center"/>
    </xf>
    <xf numFmtId="0" fontId="7" fillId="0" borderId="0" xfId="2" applyFont="1" applyAlignment="1">
      <alignment vertical="center"/>
    </xf>
    <xf numFmtId="0" fontId="7" fillId="0" borderId="2" xfId="2" applyFont="1" applyBorder="1" applyAlignment="1">
      <alignment horizontal="left" vertical="center"/>
    </xf>
    <xf numFmtId="0" fontId="7" fillId="0" borderId="0" xfId="1" applyFont="1" applyAlignment="1">
      <alignment vertical="center"/>
    </xf>
    <xf numFmtId="0" fontId="7" fillId="0" borderId="0" xfId="1" applyFont="1" applyAlignment="1">
      <alignment horizontal="left" vertical="center"/>
    </xf>
    <xf numFmtId="0" fontId="7" fillId="0" borderId="0" xfId="2" applyFont="1" applyAlignment="1">
      <alignment horizontal="left" vertical="center"/>
    </xf>
    <xf numFmtId="0" fontId="10" fillId="0" borderId="0" xfId="2" applyFont="1" applyAlignment="1">
      <alignment vertical="center"/>
    </xf>
    <xf numFmtId="0" fontId="7" fillId="0" borderId="0" xfId="2" applyFont="1" applyAlignment="1" applyProtection="1">
      <alignment horizontal="center" vertical="center"/>
      <protection locked="0"/>
    </xf>
    <xf numFmtId="0" fontId="11" fillId="0" borderId="0" xfId="2" applyFont="1" applyAlignment="1">
      <alignment vertical="center"/>
    </xf>
    <xf numFmtId="0" fontId="7" fillId="2" borderId="0" xfId="2" applyFont="1" applyFill="1" applyAlignment="1" applyProtection="1">
      <alignment horizontal="center" vertical="center"/>
      <protection locked="0"/>
    </xf>
    <xf numFmtId="0" fontId="7" fillId="0" borderId="0" xfId="2" applyFont="1" applyAlignment="1" applyProtection="1">
      <alignment horizontal="left" vertical="center"/>
      <protection locked="0"/>
    </xf>
    <xf numFmtId="0" fontId="9" fillId="0" borderId="0" xfId="2" applyFont="1" applyAlignment="1">
      <alignment vertical="center"/>
    </xf>
    <xf numFmtId="0" fontId="7" fillId="0" borderId="5" xfId="2" applyFont="1" applyBorder="1" applyAlignment="1">
      <alignment horizontal="left" vertical="center"/>
    </xf>
    <xf numFmtId="0" fontId="7" fillId="2" borderId="5" xfId="2" applyFont="1" applyFill="1" applyBorder="1" applyAlignment="1" applyProtection="1">
      <alignment horizontal="center" vertical="center"/>
      <protection locked="0"/>
    </xf>
    <xf numFmtId="0" fontId="7" fillId="0" borderId="5" xfId="2" applyFont="1" applyBorder="1" applyAlignment="1">
      <alignment vertical="center"/>
    </xf>
    <xf numFmtId="0" fontId="10" fillId="0" borderId="5" xfId="2" applyFont="1" applyBorder="1" applyAlignment="1">
      <alignment vertical="center"/>
    </xf>
    <xf numFmtId="0" fontId="7" fillId="0" borderId="5" xfId="2" applyFont="1" applyBorder="1" applyAlignment="1">
      <alignment horizontal="center" vertical="center"/>
    </xf>
    <xf numFmtId="0" fontId="7" fillId="0" borderId="5" xfId="2" applyFont="1" applyBorder="1" applyAlignment="1" applyProtection="1">
      <alignment horizontal="center" vertical="center"/>
      <protection locked="0"/>
    </xf>
    <xf numFmtId="0" fontId="7" fillId="0" borderId="5" xfId="1" applyFont="1" applyBorder="1" applyAlignment="1">
      <alignment horizontal="left" vertical="center"/>
    </xf>
    <xf numFmtId="0" fontId="7" fillId="0" borderId="0" xfId="1" applyFont="1" applyAlignment="1">
      <alignment horizontal="center" vertical="center"/>
    </xf>
    <xf numFmtId="0" fontId="12" fillId="0" borderId="0" xfId="2" applyFont="1" applyAlignment="1">
      <alignment vertical="center"/>
    </xf>
    <xf numFmtId="0" fontId="7" fillId="0" borderId="0" xfId="2" applyFont="1" applyAlignment="1" applyProtection="1">
      <alignment vertical="center"/>
      <protection locked="0"/>
    </xf>
    <xf numFmtId="0" fontId="13" fillId="0" borderId="0" xfId="2" applyFont="1" applyAlignment="1">
      <alignment vertical="center"/>
    </xf>
    <xf numFmtId="0" fontId="7" fillId="0" borderId="5" xfId="1" applyFont="1" applyBorder="1" applyAlignment="1">
      <alignment vertical="center"/>
    </xf>
    <xf numFmtId="0" fontId="10" fillId="0" borderId="0" xfId="2" applyFont="1" applyAlignment="1">
      <alignment horizontal="left" vertical="center"/>
    </xf>
    <xf numFmtId="0" fontId="3" fillId="0" borderId="0" xfId="2" applyFont="1" applyAlignment="1">
      <alignment horizontal="left" vertical="center"/>
    </xf>
    <xf numFmtId="0" fontId="12" fillId="0" borderId="5" xfId="1" applyFont="1" applyBorder="1" applyAlignment="1">
      <alignment vertical="center"/>
    </xf>
    <xf numFmtId="0" fontId="7" fillId="0" borderId="2" xfId="1" applyFont="1" applyBorder="1" applyAlignment="1">
      <alignment vertical="center"/>
    </xf>
    <xf numFmtId="0" fontId="7" fillId="0" borderId="2" xfId="2" applyFont="1" applyBorder="1" applyAlignment="1" applyProtection="1">
      <alignment horizontal="center" vertical="center"/>
      <protection locked="0"/>
    </xf>
    <xf numFmtId="0" fontId="7" fillId="0" borderId="2" xfId="2" applyFont="1" applyBorder="1" applyAlignment="1" applyProtection="1">
      <alignment vertical="center"/>
      <protection locked="0"/>
    </xf>
    <xf numFmtId="0" fontId="7" fillId="0" borderId="2" xfId="2" applyFont="1" applyBorder="1" applyAlignment="1">
      <alignment horizontal="center" vertical="center"/>
    </xf>
    <xf numFmtId="0" fontId="7" fillId="0" borderId="2" xfId="2" applyFont="1" applyBorder="1" applyAlignment="1">
      <alignment vertical="center"/>
    </xf>
    <xf numFmtId="0" fontId="3" fillId="0" borderId="0" xfId="2" applyFont="1" applyAlignment="1">
      <alignment vertical="center"/>
    </xf>
    <xf numFmtId="0" fontId="15" fillId="0" borderId="0" xfId="2" applyFont="1" applyAlignment="1">
      <alignment vertical="center"/>
    </xf>
    <xf numFmtId="0" fontId="12" fillId="0" borderId="0" xfId="1" applyFont="1" applyAlignment="1">
      <alignment vertical="center"/>
    </xf>
    <xf numFmtId="0" fontId="12" fillId="0" borderId="0" xfId="1" applyFont="1" applyAlignment="1">
      <alignment horizontal="left" vertical="center"/>
    </xf>
    <xf numFmtId="0" fontId="7" fillId="0" borderId="5" xfId="2" applyFont="1" applyBorder="1" applyAlignment="1" applyProtection="1">
      <alignment horizontal="left" vertical="center"/>
      <protection locked="0"/>
    </xf>
    <xf numFmtId="0" fontId="12" fillId="0" borderId="0" xfId="2" applyFont="1" applyAlignment="1" applyProtection="1">
      <alignment vertical="center"/>
      <protection locked="0"/>
    </xf>
    <xf numFmtId="0" fontId="12" fillId="0" borderId="0" xfId="2" applyFont="1" applyAlignment="1">
      <alignment horizontal="left" vertical="center"/>
    </xf>
    <xf numFmtId="0" fontId="7" fillId="0" borderId="5" xfId="2" applyFont="1" applyBorder="1" applyAlignment="1" applyProtection="1">
      <alignment vertical="center"/>
      <protection locked="0"/>
    </xf>
    <xf numFmtId="0" fontId="7" fillId="0" borderId="5" xfId="2" applyFont="1" applyBorder="1" applyAlignment="1" applyProtection="1">
      <alignment vertical="center" shrinkToFit="1"/>
      <protection locked="0"/>
    </xf>
    <xf numFmtId="0" fontId="10" fillId="0" borderId="5" xfId="2" applyFont="1" applyBorder="1" applyAlignment="1" applyProtection="1">
      <alignment vertical="center"/>
      <protection locked="0"/>
    </xf>
    <xf numFmtId="0" fontId="7" fillId="0" borderId="0" xfId="2" applyFont="1" applyAlignment="1" applyProtection="1">
      <alignment vertical="center" shrinkToFit="1"/>
      <protection locked="0"/>
    </xf>
    <xf numFmtId="0" fontId="10" fillId="0" borderId="0" xfId="2" applyFont="1" applyAlignment="1" applyProtection="1">
      <alignment vertical="center"/>
      <protection locked="0"/>
    </xf>
    <xf numFmtId="0" fontId="13" fillId="0" borderId="0" xfId="2" applyFont="1" applyAlignment="1">
      <alignment horizontal="center" vertical="center"/>
    </xf>
    <xf numFmtId="0" fontId="13" fillId="0" borderId="0" xfId="2" applyFont="1" applyAlignment="1">
      <alignment vertical="top" wrapText="1"/>
    </xf>
    <xf numFmtId="0" fontId="13" fillId="0" borderId="5" xfId="2" applyFont="1" applyBorder="1" applyAlignment="1">
      <alignment vertical="top" wrapText="1"/>
    </xf>
    <xf numFmtId="0" fontId="7" fillId="0" borderId="5" xfId="1" applyFont="1" applyBorder="1" applyAlignment="1">
      <alignment horizontal="center" vertical="center"/>
    </xf>
    <xf numFmtId="0" fontId="7" fillId="0" borderId="0" xfId="1" applyFont="1" applyAlignment="1">
      <alignment horizontal="right" vertical="center"/>
    </xf>
    <xf numFmtId="179" fontId="7" fillId="0" borderId="0" xfId="2" applyNumberFormat="1" applyFont="1" applyAlignment="1">
      <alignment vertical="center"/>
    </xf>
    <xf numFmtId="0" fontId="7" fillId="0" borderId="0" xfId="2" applyFont="1" applyAlignment="1" applyProtection="1">
      <alignment horizontal="right" vertical="center"/>
      <protection locked="0"/>
    </xf>
    <xf numFmtId="0" fontId="18" fillId="0" borderId="0" xfId="1" applyFont="1" applyAlignment="1">
      <alignment horizontal="left" vertical="center"/>
    </xf>
    <xf numFmtId="0" fontId="12" fillId="0" borderId="0" xfId="1" applyFont="1" applyAlignment="1">
      <alignment horizontal="center" vertical="center"/>
    </xf>
    <xf numFmtId="0" fontId="12" fillId="0" borderId="0" xfId="2" applyFont="1" applyAlignment="1" applyProtection="1">
      <alignment horizontal="left" vertical="center"/>
      <protection locked="0"/>
    </xf>
    <xf numFmtId="0" fontId="19" fillId="0" borderId="0" xfId="2" applyFont="1" applyAlignment="1">
      <alignment vertical="center"/>
    </xf>
    <xf numFmtId="0" fontId="12" fillId="0" borderId="0" xfId="2" applyFont="1" applyAlignment="1" applyProtection="1">
      <alignment vertical="top"/>
      <protection locked="0"/>
    </xf>
    <xf numFmtId="0" fontId="12" fillId="0" borderId="5" xfId="2" applyFont="1" applyBorder="1" applyAlignment="1">
      <alignment vertical="center"/>
    </xf>
    <xf numFmtId="0" fontId="12" fillId="0" borderId="2" xfId="1" applyFont="1" applyBorder="1" applyAlignment="1">
      <alignment horizontal="center" vertical="center"/>
    </xf>
    <xf numFmtId="0" fontId="10" fillId="0" borderId="0" xfId="2" applyFont="1" applyAlignment="1" applyProtection="1">
      <alignment horizontal="left" vertical="center"/>
      <protection hidden="1"/>
    </xf>
    <xf numFmtId="0" fontId="10" fillId="0" borderId="0" xfId="2" applyFont="1" applyAlignment="1" applyProtection="1">
      <alignment vertical="center"/>
      <protection hidden="1"/>
    </xf>
    <xf numFmtId="0" fontId="20" fillId="0" borderId="0" xfId="2" applyFont="1" applyAlignment="1">
      <alignment vertical="center"/>
    </xf>
    <xf numFmtId="0" fontId="3" fillId="0" borderId="0" xfId="2" applyFont="1" applyAlignment="1">
      <alignment horizontal="left" vertical="center" shrinkToFit="1"/>
    </xf>
    <xf numFmtId="0" fontId="21" fillId="0" borderId="0" xfId="0" applyFont="1">
      <alignment vertical="center"/>
    </xf>
    <xf numFmtId="0" fontId="3" fillId="0" borderId="0" xfId="1" applyFont="1" applyAlignment="1">
      <alignment vertical="center"/>
    </xf>
    <xf numFmtId="0" fontId="0" fillId="0" borderId="0" xfId="0" applyAlignment="1">
      <alignment horizontal="left" vertical="top"/>
    </xf>
    <xf numFmtId="0" fontId="26" fillId="0" borderId="0" xfId="0" applyFont="1" applyAlignment="1">
      <alignment horizontal="left" vertical="top"/>
    </xf>
    <xf numFmtId="0" fontId="2" fillId="4" borderId="32" xfId="0" applyFont="1" applyFill="1" applyBorder="1" applyAlignment="1">
      <alignment vertical="center" wrapText="1"/>
    </xf>
    <xf numFmtId="0" fontId="2" fillId="4" borderId="33" xfId="0" applyFont="1" applyFill="1" applyBorder="1" applyAlignment="1">
      <alignment vertical="center" wrapText="1"/>
    </xf>
    <xf numFmtId="0" fontId="28" fillId="4" borderId="33" xfId="0" applyFont="1" applyFill="1" applyBorder="1">
      <alignment vertical="center"/>
    </xf>
    <xf numFmtId="0" fontId="2" fillId="4" borderId="34" xfId="0" applyFont="1" applyFill="1" applyBorder="1" applyAlignment="1">
      <alignment horizontal="center" vertical="center" wrapText="1"/>
    </xf>
    <xf numFmtId="0" fontId="2" fillId="4" borderId="35" xfId="0" applyFont="1" applyFill="1" applyBorder="1" applyAlignment="1">
      <alignment vertical="center" wrapText="1"/>
    </xf>
    <xf numFmtId="0" fontId="2" fillId="4" borderId="5" xfId="0" applyFont="1" applyFill="1" applyBorder="1" applyAlignment="1">
      <alignment vertical="center" wrapText="1"/>
    </xf>
    <xf numFmtId="0" fontId="28" fillId="4" borderId="5" xfId="0" applyFont="1" applyFill="1" applyBorder="1">
      <alignment vertical="center"/>
    </xf>
    <xf numFmtId="0" fontId="2" fillId="4" borderId="4" xfId="0" applyFont="1" applyFill="1" applyBorder="1" applyAlignment="1">
      <alignment horizontal="center" vertical="center" wrapText="1"/>
    </xf>
    <xf numFmtId="0" fontId="2" fillId="4" borderId="6" xfId="0" applyFont="1" applyFill="1" applyBorder="1" applyAlignment="1">
      <alignment vertical="center" wrapText="1"/>
    </xf>
    <xf numFmtId="0" fontId="2" fillId="4" borderId="5" xfId="0" applyFont="1" applyFill="1" applyBorder="1" applyAlignment="1">
      <alignment horizontal="center" vertical="center"/>
    </xf>
    <xf numFmtId="0" fontId="26" fillId="5" borderId="0" xfId="0" applyFont="1" applyFill="1" applyAlignment="1">
      <alignment horizontal="left" vertical="top"/>
    </xf>
    <xf numFmtId="0" fontId="32" fillId="0" borderId="0" xfId="0" applyFont="1" applyAlignment="1">
      <alignment horizontal="left" vertical="top"/>
    </xf>
    <xf numFmtId="0" fontId="33" fillId="5" borderId="0" xfId="0" applyFont="1" applyFill="1" applyAlignment="1">
      <alignment horizontal="left" vertical="top"/>
    </xf>
    <xf numFmtId="0" fontId="34" fillId="6" borderId="17" xfId="0" applyFont="1" applyFill="1" applyBorder="1" applyAlignment="1">
      <alignment horizontal="center" vertical="center" wrapText="1"/>
    </xf>
    <xf numFmtId="0" fontId="2" fillId="4" borderId="18" xfId="0" applyFont="1" applyFill="1" applyBorder="1" applyAlignment="1">
      <alignment horizontal="left" vertical="top" wrapText="1" indent="1"/>
    </xf>
    <xf numFmtId="0" fontId="2" fillId="4" borderId="17" xfId="0" applyFont="1" applyFill="1" applyBorder="1" applyAlignment="1">
      <alignment horizontal="left" vertical="top" wrapText="1"/>
    </xf>
    <xf numFmtId="0" fontId="2" fillId="4" borderId="49" xfId="0" applyFont="1" applyFill="1" applyBorder="1" applyAlignment="1">
      <alignment horizontal="left" vertical="top" wrapText="1"/>
    </xf>
    <xf numFmtId="0" fontId="34" fillId="6" borderId="0" xfId="0" applyFont="1" applyFill="1" applyAlignment="1">
      <alignment horizontal="center" vertical="center" wrapText="1"/>
    </xf>
    <xf numFmtId="0" fontId="2" fillId="4" borderId="7" xfId="0" applyFont="1" applyFill="1" applyBorder="1" applyAlignment="1">
      <alignment horizontal="left" vertical="top" wrapText="1" indent="1"/>
    </xf>
    <xf numFmtId="0" fontId="2" fillId="4" borderId="0" xfId="0" applyFont="1" applyFill="1" applyAlignment="1">
      <alignment horizontal="left" vertical="top" wrapText="1"/>
    </xf>
    <xf numFmtId="0" fontId="2" fillId="4" borderId="8" xfId="0" applyFont="1" applyFill="1" applyBorder="1" applyAlignment="1">
      <alignment horizontal="left" vertical="top" wrapText="1"/>
    </xf>
    <xf numFmtId="0" fontId="33" fillId="0" borderId="0" xfId="0" applyFont="1" applyAlignment="1">
      <alignment horizontal="left" vertical="top"/>
    </xf>
    <xf numFmtId="0" fontId="2" fillId="4" borderId="25" xfId="0" applyFont="1" applyFill="1" applyBorder="1" applyAlignment="1">
      <alignment vertical="center" wrapText="1"/>
    </xf>
    <xf numFmtId="0" fontId="2" fillId="4" borderId="0" xfId="0" applyFont="1" applyFill="1" applyAlignment="1">
      <alignment vertical="center" wrapText="1"/>
    </xf>
    <xf numFmtId="0" fontId="2" fillId="4" borderId="0" xfId="0" applyFont="1" applyFill="1">
      <alignment vertical="center"/>
    </xf>
    <xf numFmtId="0" fontId="28" fillId="4" borderId="0" xfId="0" applyFont="1" applyFill="1">
      <alignment vertical="center"/>
    </xf>
    <xf numFmtId="0" fontId="2" fillId="4" borderId="25" xfId="0" applyFont="1" applyFill="1" applyBorder="1" applyAlignment="1">
      <alignment horizontal="left" vertical="top" wrapText="1" indent="1"/>
    </xf>
    <xf numFmtId="0" fontId="2" fillId="4" borderId="0" xfId="0" applyFont="1" applyFill="1" applyAlignment="1">
      <alignment horizontal="left" vertical="top" wrapText="1" indent="1"/>
    </xf>
    <xf numFmtId="0" fontId="35" fillId="4" borderId="25" xfId="0" applyFont="1" applyFill="1" applyBorder="1" applyAlignment="1">
      <alignment vertical="center" wrapText="1"/>
    </xf>
    <xf numFmtId="0" fontId="35" fillId="4" borderId="0" xfId="0" applyFont="1" applyFill="1" applyAlignment="1">
      <alignment vertical="center" wrapText="1"/>
    </xf>
    <xf numFmtId="0" fontId="39" fillId="0" borderId="0" xfId="0" applyFont="1" applyAlignment="1">
      <alignment horizontal="left" vertical="top"/>
    </xf>
    <xf numFmtId="0" fontId="42" fillId="4" borderId="0" xfId="0" applyFont="1" applyFill="1">
      <alignment vertical="center"/>
    </xf>
    <xf numFmtId="0" fontId="42" fillId="4" borderId="23" xfId="0" applyFont="1" applyFill="1" applyBorder="1">
      <alignment vertical="center"/>
    </xf>
    <xf numFmtId="0" fontId="44" fillId="0" borderId="0" xfId="0" applyFont="1" applyAlignment="1"/>
    <xf numFmtId="0" fontId="45" fillId="0" borderId="0" xfId="0" applyFont="1" applyAlignment="1">
      <alignment horizontal="left" vertical="center"/>
    </xf>
    <xf numFmtId="0" fontId="2" fillId="4" borderId="10" xfId="0" applyFont="1" applyFill="1" applyBorder="1" applyAlignment="1">
      <alignment horizontal="left" vertical="top"/>
    </xf>
    <xf numFmtId="0" fontId="2" fillId="4" borderId="9" xfId="0" applyFont="1" applyFill="1" applyBorder="1" applyAlignment="1">
      <alignment horizontal="left" vertical="top"/>
    </xf>
    <xf numFmtId="0" fontId="11" fillId="0" borderId="0" xfId="7" applyFont="1">
      <alignment vertical="center"/>
    </xf>
    <xf numFmtId="0" fontId="11" fillId="0" borderId="0" xfId="8" applyFont="1" applyAlignment="1">
      <alignment horizontal="left" vertical="center"/>
    </xf>
    <xf numFmtId="0" fontId="7" fillId="0" borderId="0" xfId="8" applyFont="1" applyAlignment="1">
      <alignment vertical="center"/>
    </xf>
    <xf numFmtId="0" fontId="49" fillId="0" borderId="0" xfId="8" applyFont="1" applyAlignment="1">
      <alignment vertical="center"/>
    </xf>
    <xf numFmtId="0" fontId="5" fillId="4" borderId="0" xfId="1" applyFont="1" applyFill="1" applyAlignment="1">
      <alignment vertical="center"/>
    </xf>
    <xf numFmtId="0" fontId="5" fillId="4" borderId="0" xfId="2" applyFont="1" applyFill="1" applyAlignment="1">
      <alignment vertical="center"/>
    </xf>
    <xf numFmtId="0" fontId="5" fillId="4" borderId="0" xfId="2" applyFont="1" applyFill="1" applyAlignment="1">
      <alignment vertical="top"/>
    </xf>
    <xf numFmtId="0" fontId="0" fillId="4" borderId="0" xfId="0" applyFill="1" applyAlignment="1">
      <alignment vertical="top" wrapText="1"/>
    </xf>
    <xf numFmtId="0" fontId="5" fillId="4" borderId="0" xfId="2" applyFont="1" applyFill="1" applyAlignment="1">
      <alignment vertical="center" wrapText="1"/>
    </xf>
    <xf numFmtId="0" fontId="7" fillId="4" borderId="0" xfId="0" applyFont="1" applyFill="1" applyAlignment="1">
      <alignment horizontal="center" vertical="center"/>
    </xf>
    <xf numFmtId="0" fontId="5" fillId="4" borderId="0" xfId="2" applyFont="1" applyFill="1" applyAlignment="1">
      <alignment vertical="center" shrinkToFit="1"/>
    </xf>
    <xf numFmtId="0" fontId="5" fillId="4" borderId="0" xfId="2" applyFont="1" applyFill="1" applyAlignment="1">
      <alignment horizontal="center" vertical="center"/>
    </xf>
    <xf numFmtId="0" fontId="5" fillId="4" borderId="0" xfId="2" applyFont="1" applyFill="1" applyAlignment="1">
      <alignment vertical="top" wrapText="1"/>
    </xf>
    <xf numFmtId="0" fontId="5" fillId="4" borderId="7" xfId="2" applyFont="1" applyFill="1" applyBorder="1" applyAlignment="1">
      <alignment vertical="center"/>
    </xf>
    <xf numFmtId="0" fontId="5" fillId="4" borderId="2" xfId="2" applyFont="1" applyFill="1" applyBorder="1" applyAlignment="1">
      <alignment vertical="center"/>
    </xf>
    <xf numFmtId="0" fontId="5" fillId="4" borderId="5" xfId="2" applyFont="1" applyFill="1" applyBorder="1" applyAlignment="1">
      <alignment vertical="center"/>
    </xf>
    <xf numFmtId="0" fontId="5" fillId="4" borderId="6" xfId="2" applyFont="1" applyFill="1" applyBorder="1" applyAlignment="1">
      <alignment vertical="center"/>
    </xf>
    <xf numFmtId="0" fontId="5" fillId="4" borderId="0" xfId="2" applyFont="1" applyFill="1" applyAlignment="1">
      <alignment horizontal="left" vertical="top"/>
    </xf>
    <xf numFmtId="0" fontId="3" fillId="4" borderId="0" xfId="1" applyFont="1" applyFill="1" applyAlignment="1">
      <alignment horizontal="left" vertical="center"/>
    </xf>
    <xf numFmtId="0" fontId="5" fillId="4" borderId="0" xfId="2" applyFont="1" applyFill="1" applyAlignment="1">
      <alignment horizontal="right" vertical="center"/>
    </xf>
    <xf numFmtId="0" fontId="7" fillId="4" borderId="0" xfId="1" applyFont="1" applyFill="1" applyAlignment="1">
      <alignment vertical="center"/>
    </xf>
    <xf numFmtId="0" fontId="7" fillId="4" borderId="0" xfId="1" applyFont="1" applyFill="1" applyAlignment="1">
      <alignment horizontal="left" vertical="center"/>
    </xf>
    <xf numFmtId="0" fontId="7" fillId="4" borderId="0" xfId="2" applyFont="1" applyFill="1" applyAlignment="1">
      <alignment vertical="center"/>
    </xf>
    <xf numFmtId="0" fontId="7" fillId="4" borderId="0" xfId="2" applyFont="1" applyFill="1" applyAlignment="1">
      <alignment horizontal="left" vertical="center"/>
    </xf>
    <xf numFmtId="0" fontId="7" fillId="4" borderId="2" xfId="2" applyFont="1" applyFill="1" applyBorder="1" applyAlignment="1">
      <alignment horizontal="left" vertical="center"/>
    </xf>
    <xf numFmtId="0" fontId="10" fillId="4" borderId="0" xfId="2" applyFont="1" applyFill="1" applyAlignment="1">
      <alignment vertical="center"/>
    </xf>
    <xf numFmtId="0" fontId="7" fillId="4" borderId="0" xfId="2" applyFont="1" applyFill="1" applyAlignment="1" applyProtection="1">
      <alignment horizontal="center" vertical="center"/>
      <protection locked="0"/>
    </xf>
    <xf numFmtId="0" fontId="11" fillId="4" borderId="0" xfId="2" applyFont="1" applyFill="1" applyAlignment="1">
      <alignment vertical="center"/>
    </xf>
    <xf numFmtId="0" fontId="7" fillId="4" borderId="0" xfId="2" applyFont="1" applyFill="1" applyAlignment="1" applyProtection="1">
      <alignment horizontal="left" vertical="center"/>
      <protection locked="0"/>
    </xf>
    <xf numFmtId="0" fontId="0" fillId="4" borderId="0" xfId="0" applyFill="1">
      <alignment vertical="center"/>
    </xf>
    <xf numFmtId="0" fontId="7" fillId="4" borderId="0" xfId="2" applyFont="1" applyFill="1" applyAlignment="1">
      <alignment horizontal="center" vertical="center"/>
    </xf>
    <xf numFmtId="0" fontId="7" fillId="4" borderId="0" xfId="2" applyFont="1" applyFill="1" applyAlignment="1">
      <alignment vertical="top"/>
    </xf>
    <xf numFmtId="0" fontId="7" fillId="4" borderId="5" xfId="2" applyFont="1" applyFill="1" applyBorder="1" applyAlignment="1">
      <alignment horizontal="left" vertical="center"/>
    </xf>
    <xf numFmtId="0" fontId="9" fillId="4" borderId="0" xfId="2" applyFont="1" applyFill="1" applyAlignment="1">
      <alignment vertical="center"/>
    </xf>
    <xf numFmtId="0" fontId="7" fillId="4" borderId="2" xfId="2" applyFont="1" applyFill="1" applyBorder="1" applyAlignment="1">
      <alignment horizontal="left" vertical="top" wrapText="1"/>
    </xf>
    <xf numFmtId="0" fontId="7" fillId="4" borderId="5" xfId="2" applyFont="1" applyFill="1" applyBorder="1" applyAlignment="1">
      <alignment vertical="center"/>
    </xf>
    <xf numFmtId="0" fontId="10" fillId="4" borderId="5" xfId="2" applyFont="1" applyFill="1" applyBorder="1" applyAlignment="1">
      <alignment vertical="center"/>
    </xf>
    <xf numFmtId="0" fontId="7" fillId="4" borderId="5" xfId="2" applyFont="1" applyFill="1" applyBorder="1" applyAlignment="1">
      <alignment horizontal="right" vertical="center"/>
    </xf>
    <xf numFmtId="0" fontId="7" fillId="4" borderId="0" xfId="2" applyFont="1" applyFill="1" applyAlignment="1">
      <alignment horizontal="right" vertical="center"/>
    </xf>
    <xf numFmtId="0" fontId="7" fillId="4" borderId="5" xfId="2" applyFont="1" applyFill="1" applyBorder="1" applyAlignment="1">
      <alignment horizontal="center" vertical="center"/>
    </xf>
    <xf numFmtId="0" fontId="7" fillId="4" borderId="5" xfId="2" applyFont="1" applyFill="1" applyBorder="1" applyAlignment="1" applyProtection="1">
      <alignment horizontal="center" vertical="center"/>
      <protection locked="0"/>
    </xf>
    <xf numFmtId="0" fontId="7" fillId="4" borderId="5" xfId="1" applyFont="1" applyFill="1" applyBorder="1" applyAlignment="1">
      <alignment horizontal="left" vertical="center"/>
    </xf>
    <xf numFmtId="0" fontId="7" fillId="4" borderId="0" xfId="1" applyFont="1" applyFill="1" applyAlignment="1">
      <alignment horizontal="center" vertical="center"/>
    </xf>
    <xf numFmtId="0" fontId="12" fillId="4" borderId="0" xfId="2" applyFont="1" applyFill="1" applyAlignment="1">
      <alignment vertical="center"/>
    </xf>
    <xf numFmtId="0" fontId="7" fillId="4" borderId="0" xfId="2" applyFont="1" applyFill="1" applyAlignment="1" applyProtection="1">
      <alignment vertical="center"/>
      <protection locked="0"/>
    </xf>
    <xf numFmtId="177" fontId="7" fillId="4" borderId="0" xfId="1" applyNumberFormat="1" applyFont="1" applyFill="1" applyAlignment="1" applyProtection="1">
      <alignment vertical="center"/>
      <protection locked="0"/>
    </xf>
    <xf numFmtId="0" fontId="13" fillId="4" borderId="0" xfId="2" applyFont="1" applyFill="1" applyAlignment="1">
      <alignment vertical="center"/>
    </xf>
    <xf numFmtId="0" fontId="7" fillId="4" borderId="5" xfId="1" applyFont="1" applyFill="1" applyBorder="1" applyAlignment="1">
      <alignment vertical="center"/>
    </xf>
    <xf numFmtId="178" fontId="7" fillId="4" borderId="5" xfId="1" applyNumberFormat="1" applyFont="1" applyFill="1" applyBorder="1" applyAlignment="1">
      <alignment vertical="center"/>
    </xf>
    <xf numFmtId="178" fontId="7" fillId="4" borderId="0" xfId="1" applyNumberFormat="1" applyFont="1" applyFill="1" applyAlignment="1">
      <alignment vertical="center"/>
    </xf>
    <xf numFmtId="178" fontId="7" fillId="4" borderId="0" xfId="1" applyNumberFormat="1" applyFont="1" applyFill="1" applyAlignment="1">
      <alignment horizontal="right" vertical="center"/>
    </xf>
    <xf numFmtId="0" fontId="10" fillId="4" borderId="0" xfId="2" applyFont="1" applyFill="1" applyAlignment="1">
      <alignment horizontal="left" vertical="center"/>
    </xf>
    <xf numFmtId="0" fontId="12" fillId="4" borderId="5" xfId="1" applyFont="1" applyFill="1" applyBorder="1" applyAlignment="1">
      <alignment vertical="center"/>
    </xf>
    <xf numFmtId="0" fontId="9" fillId="4" borderId="5" xfId="2" applyFont="1" applyFill="1" applyBorder="1" applyAlignment="1">
      <alignment vertical="center"/>
    </xf>
    <xf numFmtId="0" fontId="51" fillId="4" borderId="0" xfId="0" applyFont="1" applyFill="1">
      <alignment vertical="center"/>
    </xf>
    <xf numFmtId="0" fontId="7" fillId="4" borderId="0" xfId="0" applyFont="1" applyFill="1">
      <alignment vertical="center"/>
    </xf>
    <xf numFmtId="177" fontId="7" fillId="4" borderId="0" xfId="1" applyNumberFormat="1" applyFont="1" applyFill="1" applyAlignment="1" applyProtection="1">
      <alignment horizontal="center" vertical="center"/>
      <protection locked="0"/>
    </xf>
    <xf numFmtId="0" fontId="7" fillId="4" borderId="2" xfId="1" applyFont="1" applyFill="1" applyBorder="1" applyAlignment="1">
      <alignment horizontal="left" vertical="center"/>
    </xf>
    <xf numFmtId="0" fontId="7" fillId="4" borderId="2" xfId="2" applyFont="1" applyFill="1" applyBorder="1" applyAlignment="1">
      <alignment vertical="center"/>
    </xf>
    <xf numFmtId="0" fontId="7" fillId="4" borderId="2" xfId="1" applyFont="1" applyFill="1" applyBorder="1" applyAlignment="1">
      <alignment vertical="center"/>
    </xf>
    <xf numFmtId="0" fontId="7" fillId="4" borderId="2" xfId="2" applyFont="1" applyFill="1" applyBorder="1" applyAlignment="1" applyProtection="1">
      <alignment horizontal="center" vertical="center"/>
      <protection locked="0"/>
    </xf>
    <xf numFmtId="0" fontId="12" fillId="4" borderId="2" xfId="2" applyFont="1" applyFill="1" applyBorder="1" applyAlignment="1">
      <alignment vertical="center"/>
    </xf>
    <xf numFmtId="20" fontId="7" fillId="4" borderId="2" xfId="2" applyNumberFormat="1" applyFont="1" applyFill="1" applyBorder="1" applyAlignment="1">
      <alignment vertical="center"/>
    </xf>
    <xf numFmtId="20" fontId="7" fillId="4" borderId="2" xfId="1" applyNumberFormat="1" applyFont="1" applyFill="1" applyBorder="1" applyAlignment="1">
      <alignment horizontal="left" vertical="center"/>
    </xf>
    <xf numFmtId="20" fontId="0" fillId="0" borderId="0" xfId="0" applyNumberFormat="1">
      <alignment vertical="center"/>
    </xf>
    <xf numFmtId="178" fontId="7" fillId="4" borderId="0" xfId="1" applyNumberFormat="1" applyFont="1" applyFill="1" applyAlignment="1">
      <alignment horizontal="left" vertical="center"/>
    </xf>
    <xf numFmtId="0" fontId="52" fillId="0" borderId="0" xfId="0" applyFont="1">
      <alignment vertical="center"/>
    </xf>
    <xf numFmtId="0" fontId="5" fillId="4" borderId="8" xfId="2" applyFont="1" applyFill="1" applyBorder="1" applyAlignment="1">
      <alignment vertical="center"/>
    </xf>
    <xf numFmtId="0" fontId="5" fillId="4" borderId="4" xfId="2" applyFont="1" applyFill="1" applyBorder="1" applyAlignment="1">
      <alignment vertical="center"/>
    </xf>
    <xf numFmtId="0" fontId="18" fillId="4" borderId="0" xfId="1" applyFont="1" applyFill="1" applyAlignment="1">
      <alignment horizontal="left" vertical="center"/>
    </xf>
    <xf numFmtId="0" fontId="7" fillId="4" borderId="5" xfId="2" applyFont="1" applyFill="1" applyBorder="1" applyAlignment="1" applyProtection="1">
      <alignment vertical="center"/>
      <protection locked="0"/>
    </xf>
    <xf numFmtId="0" fontId="12" fillId="4" borderId="0" xfId="1" applyFont="1" applyFill="1" applyAlignment="1">
      <alignment vertical="center"/>
    </xf>
    <xf numFmtId="0" fontId="12" fillId="4" borderId="0" xfId="2" applyFont="1" applyFill="1" applyAlignment="1" applyProtection="1">
      <alignment vertical="center"/>
      <protection locked="0"/>
    </xf>
    <xf numFmtId="0" fontId="12" fillId="4" borderId="0" xfId="1" applyFont="1" applyFill="1" applyAlignment="1">
      <alignment horizontal="left" vertical="center"/>
    </xf>
    <xf numFmtId="0" fontId="7" fillId="4" borderId="2" xfId="1" applyFont="1" applyFill="1" applyBorder="1" applyAlignment="1" applyProtection="1">
      <alignment horizontal="left" vertical="center" shrinkToFit="1"/>
      <protection locked="0"/>
    </xf>
    <xf numFmtId="0" fontId="7" fillId="4" borderId="0" xfId="1" applyFont="1" applyFill="1" applyAlignment="1" applyProtection="1">
      <alignment horizontal="left" vertical="center"/>
      <protection locked="0"/>
    </xf>
    <xf numFmtId="0" fontId="7" fillId="4" borderId="0" xfId="1" applyFont="1" applyFill="1" applyAlignment="1" applyProtection="1">
      <alignment horizontal="left" vertical="center" shrinkToFit="1"/>
      <protection locked="0"/>
    </xf>
    <xf numFmtId="0" fontId="7" fillId="4" borderId="5" xfId="1" applyFont="1" applyFill="1" applyBorder="1" applyAlignment="1" applyProtection="1">
      <alignment horizontal="left" vertical="center"/>
      <protection locked="0"/>
    </xf>
    <xf numFmtId="0" fontId="24" fillId="4" borderId="5" xfId="2" applyFont="1" applyFill="1" applyBorder="1" applyAlignment="1">
      <alignment vertical="center"/>
    </xf>
    <xf numFmtId="0" fontId="0" fillId="0" borderId="0" xfId="10" applyFont="1"/>
    <xf numFmtId="0" fontId="2" fillId="0" borderId="0" xfId="10"/>
    <xf numFmtId="0" fontId="2" fillId="0" borderId="102" xfId="10" applyBorder="1" applyAlignment="1">
      <alignment horizontal="center"/>
    </xf>
    <xf numFmtId="0" fontId="55" fillId="0" borderId="0" xfId="10" applyFont="1" applyAlignment="1">
      <alignment horizontal="center" vertical="center"/>
    </xf>
    <xf numFmtId="0" fontId="2" fillId="0" borderId="0" xfId="10" applyAlignment="1">
      <alignment vertical="top" wrapText="1"/>
    </xf>
    <xf numFmtId="0" fontId="57" fillId="0" borderId="0" xfId="10" applyFont="1" applyAlignment="1">
      <alignment horizontal="left" vertical="center"/>
    </xf>
    <xf numFmtId="0" fontId="2" fillId="0" borderId="0" xfId="10" applyAlignment="1">
      <alignment horizontal="left" vertical="top" wrapText="1"/>
    </xf>
    <xf numFmtId="0" fontId="58" fillId="0" borderId="0" xfId="11" applyFont="1" applyAlignment="1" applyProtection="1">
      <alignment vertical="top"/>
    </xf>
    <xf numFmtId="0" fontId="56" fillId="3" borderId="23" xfId="10" applyFont="1" applyFill="1" applyBorder="1" applyAlignment="1">
      <alignment vertical="top" wrapText="1"/>
    </xf>
    <xf numFmtId="0" fontId="56" fillId="3" borderId="0" xfId="10" applyFont="1" applyFill="1" applyAlignment="1">
      <alignment vertical="top" wrapText="1"/>
    </xf>
    <xf numFmtId="0" fontId="56" fillId="3" borderId="25" xfId="10" applyFont="1" applyFill="1" applyBorder="1" applyAlignment="1">
      <alignment vertical="top" wrapText="1"/>
    </xf>
    <xf numFmtId="0" fontId="53" fillId="0" borderId="9" xfId="14" applyBorder="1">
      <alignment vertical="center"/>
    </xf>
    <xf numFmtId="0" fontId="53" fillId="0" borderId="0" xfId="14">
      <alignment vertical="center"/>
    </xf>
    <xf numFmtId="0" fontId="53" fillId="0" borderId="23" xfId="14" applyBorder="1">
      <alignment vertical="center"/>
    </xf>
    <xf numFmtId="0" fontId="66" fillId="0" borderId="0" xfId="14" applyFont="1" applyAlignment="1">
      <alignment horizontal="center" vertical="center"/>
    </xf>
    <xf numFmtId="0" fontId="66" fillId="0" borderId="25" xfId="14" applyFont="1" applyBorder="1" applyAlignment="1">
      <alignment horizontal="center" vertical="center"/>
    </xf>
    <xf numFmtId="0" fontId="68" fillId="0" borderId="0" xfId="14" applyFont="1" applyAlignment="1">
      <alignment horizontal="center" vertical="center"/>
    </xf>
    <xf numFmtId="0" fontId="69" fillId="0" borderId="0" xfId="14" applyFont="1" applyAlignment="1">
      <alignment horizontal="center" vertical="center"/>
    </xf>
    <xf numFmtId="0" fontId="69" fillId="0" borderId="0" xfId="14" applyFont="1" applyAlignment="1">
      <alignment horizontal="left" vertical="center"/>
    </xf>
    <xf numFmtId="0" fontId="69" fillId="0" borderId="102" xfId="14" applyFont="1" applyBorder="1">
      <alignment vertical="center"/>
    </xf>
    <xf numFmtId="0" fontId="70" fillId="0" borderId="0" xfId="14" applyFont="1" applyAlignment="1">
      <alignment horizontal="center" vertical="center"/>
    </xf>
    <xf numFmtId="0" fontId="53" fillId="0" borderId="25" xfId="14" applyBorder="1">
      <alignment vertical="center"/>
    </xf>
    <xf numFmtId="0" fontId="53" fillId="0" borderId="17" xfId="14" applyBorder="1" applyAlignment="1">
      <alignment horizontal="left" vertical="center"/>
    </xf>
    <xf numFmtId="0" fontId="53" fillId="0" borderId="0" xfId="14" applyAlignment="1">
      <alignment horizontal="center" vertical="center"/>
    </xf>
    <xf numFmtId="0" fontId="53" fillId="0" borderId="0" xfId="14" applyAlignment="1">
      <alignment horizontal="left" vertical="center"/>
    </xf>
    <xf numFmtId="0" fontId="53" fillId="0" borderId="25" xfId="14" applyBorder="1" applyAlignment="1">
      <alignment horizontal="center" vertical="center"/>
    </xf>
    <xf numFmtId="0" fontId="53" fillId="0" borderId="113" xfId="14" applyBorder="1">
      <alignment vertical="center"/>
    </xf>
    <xf numFmtId="0" fontId="75" fillId="0" borderId="113" xfId="14" applyFont="1" applyBorder="1" applyAlignment="1">
      <alignment horizontal="center" vertical="center"/>
    </xf>
    <xf numFmtId="0" fontId="53" fillId="0" borderId="113" xfId="14" applyBorder="1" applyAlignment="1">
      <alignment horizontal="center" vertical="center"/>
    </xf>
    <xf numFmtId="0" fontId="54" fillId="0" borderId="113" xfId="14" applyFont="1" applyBorder="1" applyAlignment="1">
      <alignment horizontal="center" vertical="center"/>
    </xf>
    <xf numFmtId="0" fontId="53" fillId="0" borderId="114" xfId="14" applyBorder="1" applyAlignment="1">
      <alignment horizontal="center" vertical="center"/>
    </xf>
    <xf numFmtId="0" fontId="53" fillId="0" borderId="0" xfId="14" applyAlignment="1">
      <alignment horizontal="right" vertical="center"/>
    </xf>
    <xf numFmtId="0" fontId="79" fillId="0" borderId="0" xfId="14" applyFont="1">
      <alignment vertical="center"/>
    </xf>
    <xf numFmtId="0" fontId="53" fillId="0" borderId="16" xfId="14" applyBorder="1">
      <alignment vertical="center"/>
    </xf>
    <xf numFmtId="0" fontId="53" fillId="0" borderId="17" xfId="14" applyBorder="1" applyAlignment="1">
      <alignment horizontal="right" vertical="center"/>
    </xf>
    <xf numFmtId="0" fontId="53" fillId="0" borderId="17" xfId="14" applyBorder="1">
      <alignment vertical="center"/>
    </xf>
    <xf numFmtId="0" fontId="53" fillId="0" borderId="22" xfId="14" applyBorder="1">
      <alignment vertical="center"/>
    </xf>
    <xf numFmtId="0" fontId="2" fillId="0" borderId="0" xfId="2" applyAlignment="1">
      <alignment vertical="center"/>
    </xf>
    <xf numFmtId="0" fontId="2" fillId="0" borderId="0" xfId="10" applyAlignment="1">
      <alignment horizontal="left" vertical="top"/>
    </xf>
    <xf numFmtId="0" fontId="28" fillId="0" borderId="0" xfId="10" applyFont="1" applyAlignment="1">
      <alignment horizontal="left" vertical="center"/>
    </xf>
    <xf numFmtId="0" fontId="26" fillId="0" borderId="0" xfId="10" applyFont="1" applyAlignment="1">
      <alignment horizontal="left" vertical="top"/>
    </xf>
    <xf numFmtId="0" fontId="39" fillId="0" borderId="0" xfId="10" applyFont="1" applyAlignment="1">
      <alignment horizontal="left" vertical="top"/>
    </xf>
    <xf numFmtId="0" fontId="26" fillId="5" borderId="0" xfId="10" applyFont="1" applyFill="1" applyAlignment="1">
      <alignment horizontal="left" vertical="top"/>
    </xf>
    <xf numFmtId="0" fontId="2" fillId="0" borderId="0" xfId="2"/>
    <xf numFmtId="14" fontId="2" fillId="0" borderId="0" xfId="10" applyNumberFormat="1"/>
    <xf numFmtId="49" fontId="2" fillId="0" borderId="0" xfId="10" applyNumberFormat="1"/>
    <xf numFmtId="0" fontId="2" fillId="0" borderId="102" xfId="10" applyBorder="1" applyAlignment="1">
      <alignment horizontal="center" vertical="center"/>
    </xf>
    <xf numFmtId="14" fontId="2" fillId="0" borderId="102" xfId="10" applyNumberFormat="1" applyBorder="1" applyAlignment="1">
      <alignment horizontal="center" vertical="center"/>
    </xf>
    <xf numFmtId="0" fontId="2" fillId="8" borderId="102" xfId="10" applyFill="1" applyBorder="1" applyAlignment="1">
      <alignment horizontal="center" vertical="center"/>
    </xf>
    <xf numFmtId="0" fontId="25" fillId="0" borderId="0" xfId="10" applyFont="1" applyAlignment="1">
      <alignment horizontal="center" vertical="center"/>
    </xf>
    <xf numFmtId="0" fontId="83" fillId="0" borderId="0" xfId="10" applyFont="1"/>
    <xf numFmtId="0" fontId="82" fillId="0" borderId="0" xfId="10" applyFont="1"/>
    <xf numFmtId="0" fontId="2" fillId="0" borderId="122" xfId="2" applyBorder="1"/>
    <xf numFmtId="0" fontId="84" fillId="0" borderId="122" xfId="2" applyFont="1" applyBorder="1" applyAlignment="1">
      <alignment vertical="center" wrapText="1"/>
    </xf>
    <xf numFmtId="0" fontId="53" fillId="0" borderId="123" xfId="14" applyBorder="1">
      <alignment vertical="center"/>
    </xf>
    <xf numFmtId="0" fontId="53" fillId="9" borderId="123" xfId="14" applyFill="1" applyBorder="1">
      <alignment vertical="center"/>
    </xf>
    <xf numFmtId="0" fontId="5" fillId="4" borderId="0" xfId="2" applyFont="1" applyFill="1" applyAlignment="1">
      <alignment horizontal="left" vertical="center" wrapText="1"/>
    </xf>
    <xf numFmtId="0" fontId="5" fillId="4" borderId="0" xfId="2" applyFont="1" applyFill="1" applyAlignment="1">
      <alignment horizontal="center" vertical="center" wrapText="1"/>
    </xf>
    <xf numFmtId="0" fontId="86" fillId="0" borderId="0" xfId="0" applyFont="1">
      <alignment vertical="center"/>
    </xf>
    <xf numFmtId="0" fontId="7" fillId="6" borderId="0" xfId="2" applyFont="1" applyFill="1" applyAlignment="1" applyProtection="1">
      <alignment horizontal="center" vertical="center"/>
      <protection locked="0"/>
    </xf>
    <xf numFmtId="0" fontId="7" fillId="6" borderId="5" xfId="2" applyFont="1" applyFill="1" applyBorder="1" applyAlignment="1" applyProtection="1">
      <alignment horizontal="center" vertical="center"/>
      <protection locked="0"/>
    </xf>
    <xf numFmtId="0" fontId="50" fillId="4" borderId="5" xfId="0" applyFont="1" applyFill="1" applyBorder="1">
      <alignment vertical="center"/>
    </xf>
    <xf numFmtId="0" fontId="0" fillId="4" borderId="5" xfId="0" applyFill="1" applyBorder="1">
      <alignment vertical="center"/>
    </xf>
    <xf numFmtId="0" fontId="18" fillId="4" borderId="5" xfId="1" applyFont="1" applyFill="1" applyBorder="1" applyAlignment="1">
      <alignment horizontal="left" vertical="center"/>
    </xf>
    <xf numFmtId="0" fontId="87" fillId="4" borderId="0" xfId="0" applyFont="1" applyFill="1">
      <alignment vertical="center"/>
    </xf>
    <xf numFmtId="0" fontId="5" fillId="4" borderId="0" xfId="2" applyFont="1" applyFill="1" applyAlignment="1">
      <alignment horizontal="left" vertical="center"/>
    </xf>
    <xf numFmtId="0" fontId="7" fillId="4" borderId="0" xfId="8" applyFont="1" applyFill="1" applyAlignment="1">
      <alignment vertical="center"/>
    </xf>
    <xf numFmtId="0" fontId="13" fillId="4" borderId="0" xfId="7" applyFont="1" applyFill="1">
      <alignment vertical="center"/>
    </xf>
    <xf numFmtId="179" fontId="7" fillId="4" borderId="0" xfId="8" applyNumberFormat="1" applyFont="1" applyFill="1" applyAlignment="1">
      <alignment horizontal="center" vertical="center"/>
    </xf>
    <xf numFmtId="0" fontId="11" fillId="4" borderId="0" xfId="8" applyFont="1" applyFill="1" applyAlignment="1">
      <alignment horizontal="left" vertical="center"/>
    </xf>
    <xf numFmtId="0" fontId="10" fillId="4" borderId="0" xfId="3" applyFont="1" applyFill="1" applyAlignment="1"/>
    <xf numFmtId="0" fontId="22" fillId="4" borderId="0" xfId="0" applyFont="1" applyFill="1">
      <alignment vertical="center"/>
    </xf>
    <xf numFmtId="179" fontId="11" fillId="4" borderId="0" xfId="8" applyNumberFormat="1" applyFont="1" applyFill="1" applyAlignment="1">
      <alignment horizontal="left" vertical="center"/>
    </xf>
    <xf numFmtId="0" fontId="11" fillId="4" borderId="0" xfId="7" applyFont="1" applyFill="1" applyAlignment="1">
      <alignment horizontal="left" vertical="center"/>
    </xf>
    <xf numFmtId="49" fontId="11" fillId="4" borderId="0" xfId="8" applyNumberFormat="1" applyFont="1" applyFill="1" applyAlignment="1">
      <alignment horizontal="left" vertical="center"/>
    </xf>
    <xf numFmtId="182" fontId="11" fillId="4" borderId="0" xfId="8" applyNumberFormat="1" applyFont="1" applyFill="1" applyAlignment="1">
      <alignment horizontal="left" vertical="center"/>
    </xf>
    <xf numFmtId="5" fontId="11" fillId="4" borderId="0" xfId="8" applyNumberFormat="1" applyFont="1" applyFill="1" applyAlignment="1">
      <alignment horizontal="left" vertical="center"/>
    </xf>
    <xf numFmtId="0" fontId="13" fillId="4" borderId="0" xfId="8" applyFont="1" applyFill="1" applyAlignment="1">
      <alignment horizontal="left" vertical="center"/>
    </xf>
    <xf numFmtId="0" fontId="11" fillId="4" borderId="0" xfId="8" applyFont="1" applyFill="1" applyAlignment="1">
      <alignment vertical="center"/>
    </xf>
    <xf numFmtId="0" fontId="10" fillId="4" borderId="0" xfId="9" applyFill="1" applyAlignment="1">
      <alignment vertical="top" wrapText="1"/>
    </xf>
    <xf numFmtId="0" fontId="11" fillId="4" borderId="0" xfId="8" applyFont="1" applyFill="1" applyAlignment="1">
      <alignment vertical="center" wrapText="1"/>
    </xf>
    <xf numFmtId="0" fontId="0" fillId="6" borderId="0" xfId="0" applyFill="1">
      <alignment vertical="center"/>
    </xf>
    <xf numFmtId="0" fontId="85" fillId="10" borderId="122" xfId="0" applyFont="1" applyFill="1" applyBorder="1" applyAlignment="1">
      <alignment horizontal="center" vertical="center"/>
    </xf>
    <xf numFmtId="0" fontId="0" fillId="0" borderId="0" xfId="0" applyAlignment="1"/>
    <xf numFmtId="0" fontId="84" fillId="0" borderId="122" xfId="2" applyFont="1" applyBorder="1" applyAlignment="1">
      <alignment horizontal="right" vertical="center" wrapText="1"/>
    </xf>
    <xf numFmtId="183" fontId="84" fillId="0" borderId="122" xfId="2" applyNumberFormat="1" applyFont="1" applyBorder="1" applyAlignment="1">
      <alignment horizontal="right" vertical="center" wrapText="1"/>
    </xf>
    <xf numFmtId="0" fontId="7" fillId="11" borderId="0" xfId="0" applyFont="1" applyFill="1" applyAlignment="1" applyProtection="1">
      <alignment horizontal="center" vertical="center"/>
      <protection locked="0"/>
    </xf>
    <xf numFmtId="0" fontId="7" fillId="12" borderId="0" xfId="0" applyFont="1" applyFill="1" applyAlignment="1">
      <alignment horizontal="left" vertical="center"/>
    </xf>
    <xf numFmtId="49" fontId="5" fillId="4" borderId="2" xfId="2" quotePrefix="1" applyNumberFormat="1" applyFont="1" applyFill="1" applyBorder="1" applyAlignment="1">
      <alignment vertical="center"/>
    </xf>
    <xf numFmtId="49" fontId="5" fillId="4" borderId="5" xfId="2" quotePrefix="1" applyNumberFormat="1" applyFont="1" applyFill="1" applyBorder="1" applyAlignment="1">
      <alignment vertical="center"/>
    </xf>
    <xf numFmtId="0" fontId="5" fillId="4" borderId="1" xfId="2" applyFont="1" applyFill="1" applyBorder="1" applyAlignment="1">
      <alignment vertical="center"/>
    </xf>
    <xf numFmtId="0" fontId="52" fillId="4" borderId="0" xfId="0" applyFont="1" applyFill="1">
      <alignment vertical="center"/>
    </xf>
    <xf numFmtId="0" fontId="6" fillId="4" borderId="0" xfId="2" applyFont="1" applyFill="1" applyAlignment="1">
      <alignment vertical="center"/>
    </xf>
    <xf numFmtId="0" fontId="3" fillId="4" borderId="0" xfId="2" applyFont="1" applyFill="1" applyAlignment="1">
      <alignment vertical="center"/>
    </xf>
    <xf numFmtId="0" fontId="88" fillId="4" borderId="0" xfId="0" applyFont="1" applyFill="1" applyAlignment="1">
      <alignment vertical="top" wrapText="1"/>
    </xf>
    <xf numFmtId="0" fontId="7" fillId="4" borderId="0" xfId="0" applyFont="1" applyFill="1" applyAlignment="1">
      <alignment horizontal="left" vertical="center"/>
    </xf>
    <xf numFmtId="49" fontId="84" fillId="0" borderId="122" xfId="2" applyNumberFormat="1" applyFont="1" applyBorder="1" applyAlignment="1">
      <alignment vertical="center" wrapText="1"/>
    </xf>
    <xf numFmtId="0" fontId="7" fillId="4" borderId="0" xfId="0" applyFont="1" applyFill="1" applyAlignment="1" applyProtection="1">
      <alignment horizontal="center" vertical="center" shrinkToFit="1"/>
      <protection locked="0"/>
    </xf>
    <xf numFmtId="0" fontId="84" fillId="9" borderId="122" xfId="2" applyFont="1" applyFill="1" applyBorder="1" applyAlignment="1">
      <alignment vertical="center" wrapText="1"/>
    </xf>
    <xf numFmtId="0" fontId="84" fillId="9" borderId="122" xfId="2" applyFont="1" applyFill="1" applyBorder="1" applyAlignment="1">
      <alignment horizontal="right" vertical="center" wrapText="1"/>
    </xf>
    <xf numFmtId="0" fontId="2" fillId="9" borderId="122" xfId="2" applyFill="1" applyBorder="1"/>
    <xf numFmtId="184" fontId="2" fillId="9" borderId="122" xfId="2" applyNumberFormat="1" applyFill="1" applyBorder="1"/>
    <xf numFmtId="0" fontId="2" fillId="9" borderId="122" xfId="2" applyFill="1" applyBorder="1" applyAlignment="1">
      <alignment horizontal="center" vertical="center"/>
    </xf>
    <xf numFmtId="14" fontId="84" fillId="9" borderId="122" xfId="2" applyNumberFormat="1" applyFont="1" applyFill="1" applyBorder="1" applyAlignment="1">
      <alignment vertical="center" wrapText="1"/>
    </xf>
    <xf numFmtId="14" fontId="2" fillId="9" borderId="122" xfId="2" applyNumberFormat="1" applyFill="1" applyBorder="1"/>
    <xf numFmtId="0" fontId="2" fillId="9" borderId="122" xfId="2" applyFill="1" applyBorder="1" applyAlignment="1">
      <alignment vertical="center"/>
    </xf>
    <xf numFmtId="183" fontId="84" fillId="9" borderId="122" xfId="2" applyNumberFormat="1" applyFont="1" applyFill="1" applyBorder="1" applyAlignment="1">
      <alignment horizontal="right" vertical="center" wrapText="1"/>
    </xf>
    <xf numFmtId="0" fontId="58" fillId="0" borderId="0" xfId="13" applyFont="1" applyAlignment="1" applyProtection="1">
      <alignment vertical="top"/>
    </xf>
    <xf numFmtId="0" fontId="85" fillId="10" borderId="123" xfId="0" applyFont="1" applyFill="1" applyBorder="1" applyAlignment="1">
      <alignment horizontal="center" vertical="center"/>
    </xf>
    <xf numFmtId="0" fontId="84" fillId="9" borderId="123" xfId="2" applyFont="1" applyFill="1" applyBorder="1" applyAlignment="1">
      <alignment vertical="center" wrapText="1"/>
    </xf>
    <xf numFmtId="0" fontId="84" fillId="0" borderId="123" xfId="2" applyFont="1" applyBorder="1" applyAlignment="1">
      <alignment vertical="center" wrapText="1"/>
    </xf>
    <xf numFmtId="0" fontId="2" fillId="0" borderId="122" xfId="2" applyBorder="1" applyAlignment="1">
      <alignment vertical="center"/>
    </xf>
    <xf numFmtId="0" fontId="2" fillId="9" borderId="123" xfId="2" applyFill="1" applyBorder="1"/>
    <xf numFmtId="0" fontId="81" fillId="0" borderId="0" xfId="10" applyFont="1" applyAlignment="1">
      <alignment horizontal="center" vertical="center"/>
    </xf>
    <xf numFmtId="0" fontId="0" fillId="0" borderId="0" xfId="10" applyFont="1" applyAlignment="1">
      <alignment horizontal="center" vertical="center"/>
    </xf>
    <xf numFmtId="0" fontId="2" fillId="0" borderId="0" xfId="10" applyAlignment="1">
      <alignment horizontal="center" vertical="center"/>
    </xf>
    <xf numFmtId="0" fontId="56" fillId="0" borderId="0" xfId="10" applyFont="1" applyAlignment="1">
      <alignment horizontal="left" vertical="top" wrapText="1"/>
    </xf>
    <xf numFmtId="0" fontId="0" fillId="0" borderId="0" xfId="11" applyFont="1" applyAlignment="1" applyProtection="1"/>
    <xf numFmtId="0" fontId="65" fillId="3" borderId="9" xfId="10" applyFont="1" applyFill="1" applyBorder="1" applyAlignment="1">
      <alignment horizontal="left" vertical="top" wrapText="1"/>
    </xf>
    <xf numFmtId="0" fontId="65" fillId="3" borderId="10" xfId="10" applyFont="1" applyFill="1" applyBorder="1" applyAlignment="1">
      <alignment horizontal="left" vertical="top" wrapText="1"/>
    </xf>
    <xf numFmtId="0" fontId="65" fillId="3" borderId="15" xfId="10" applyFont="1" applyFill="1" applyBorder="1" applyAlignment="1">
      <alignment horizontal="left" vertical="top" wrapText="1"/>
    </xf>
    <xf numFmtId="0" fontId="65" fillId="3" borderId="23" xfId="10" applyFont="1" applyFill="1" applyBorder="1" applyAlignment="1">
      <alignment horizontal="left" vertical="top" wrapText="1"/>
    </xf>
    <xf numFmtId="0" fontId="65" fillId="3" borderId="0" xfId="10" applyFont="1" applyFill="1" applyAlignment="1">
      <alignment horizontal="left" vertical="top" wrapText="1"/>
    </xf>
    <xf numFmtId="0" fontId="65" fillId="3" borderId="25" xfId="10" applyFont="1" applyFill="1" applyBorder="1" applyAlignment="1">
      <alignment horizontal="left" vertical="top" wrapText="1"/>
    </xf>
    <xf numFmtId="0" fontId="34" fillId="0" borderId="16" xfId="10" applyFont="1" applyBorder="1" applyAlignment="1">
      <alignment horizontal="right"/>
    </xf>
    <xf numFmtId="0" fontId="34" fillId="0" borderId="17" xfId="10" applyFont="1" applyBorder="1" applyAlignment="1">
      <alignment horizontal="right"/>
    </xf>
    <xf numFmtId="0" fontId="58" fillId="0" borderId="17" xfId="11" applyFont="1" applyBorder="1" applyAlignment="1" applyProtection="1">
      <alignment horizontal="left"/>
    </xf>
    <xf numFmtId="0" fontId="58" fillId="0" borderId="22" xfId="11" applyFont="1" applyBorder="1" applyAlignment="1" applyProtection="1">
      <alignment horizontal="left"/>
    </xf>
    <xf numFmtId="0" fontId="58" fillId="0" borderId="0" xfId="11" applyFont="1" applyAlignment="1" applyProtection="1">
      <alignment horizontal="center" vertical="top"/>
    </xf>
    <xf numFmtId="0" fontId="59" fillId="0" borderId="0" xfId="10" applyFont="1" applyAlignment="1">
      <alignment horizontal="left" vertical="center" wrapText="1"/>
    </xf>
    <xf numFmtId="0" fontId="27" fillId="0" borderId="0" xfId="10" applyFont="1" applyAlignment="1">
      <alignment horizontal="center" vertical="top"/>
    </xf>
    <xf numFmtId="0" fontId="89" fillId="0" borderId="0" xfId="11" applyFont="1" applyAlignment="1" applyProtection="1">
      <alignment horizontal="center" vertical="center"/>
    </xf>
    <xf numFmtId="0" fontId="90" fillId="0" borderId="0" xfId="12" applyFont="1" applyAlignment="1" applyProtection="1">
      <alignment horizontal="center" vertical="top"/>
    </xf>
    <xf numFmtId="0" fontId="34" fillId="0" borderId="0" xfId="10" applyFont="1" applyAlignment="1">
      <alignment horizontal="right"/>
    </xf>
    <xf numFmtId="0" fontId="58" fillId="0" borderId="0" xfId="11" applyFont="1" applyAlignment="1" applyProtection="1">
      <alignment horizontal="left"/>
    </xf>
    <xf numFmtId="0" fontId="66" fillId="0" borderId="10" xfId="14" applyFont="1" applyBorder="1" applyAlignment="1">
      <alignment horizontal="right" vertical="center"/>
    </xf>
    <xf numFmtId="0" fontId="67" fillId="0" borderId="10" xfId="14" applyFont="1" applyBorder="1" applyAlignment="1">
      <alignment horizontal="center" vertical="center"/>
    </xf>
    <xf numFmtId="0" fontId="67" fillId="0" borderId="15" xfId="14" applyFont="1" applyBorder="1" applyAlignment="1">
      <alignment horizontal="center" vertical="center"/>
    </xf>
    <xf numFmtId="0" fontId="68" fillId="6" borderId="34" xfId="14" applyFont="1" applyFill="1" applyBorder="1" applyAlignment="1">
      <alignment horizontal="center" vertical="center"/>
    </xf>
    <xf numFmtId="0" fontId="68" fillId="6" borderId="42" xfId="14" applyFont="1" applyFill="1" applyBorder="1" applyAlignment="1">
      <alignment horizontal="center" vertical="center"/>
    </xf>
    <xf numFmtId="0" fontId="68" fillId="7" borderId="34" xfId="14" applyFont="1" applyFill="1" applyBorder="1" applyAlignment="1">
      <alignment horizontal="center" vertical="center"/>
    </xf>
    <xf numFmtId="0" fontId="68" fillId="7" borderId="42" xfId="14" applyFont="1" applyFill="1" applyBorder="1" applyAlignment="1">
      <alignment horizontal="center" vertical="center"/>
    </xf>
    <xf numFmtId="0" fontId="32" fillId="0" borderId="103" xfId="14" applyFont="1" applyBorder="1" applyAlignment="1">
      <alignment horizontal="center" vertical="center"/>
    </xf>
    <xf numFmtId="0" fontId="32" fillId="0" borderId="104" xfId="14" applyFont="1" applyBorder="1" applyAlignment="1">
      <alignment horizontal="center" vertical="center"/>
    </xf>
    <xf numFmtId="0" fontId="32" fillId="0" borderId="105" xfId="14" applyFont="1" applyBorder="1" applyAlignment="1">
      <alignment horizontal="center" vertical="center"/>
    </xf>
    <xf numFmtId="14" fontId="53" fillId="0" borderId="100" xfId="14" applyNumberFormat="1" applyBorder="1" applyAlignment="1">
      <alignment horizontal="center" vertical="center"/>
    </xf>
    <xf numFmtId="0" fontId="53" fillId="0" borderId="99" xfId="14" applyBorder="1" applyAlignment="1">
      <alignment horizontal="center" vertical="center"/>
    </xf>
    <xf numFmtId="0" fontId="71" fillId="0" borderId="109" xfId="14" applyFont="1" applyBorder="1" applyAlignment="1">
      <alignment horizontal="left" vertical="center"/>
    </xf>
    <xf numFmtId="0" fontId="71" fillId="0" borderId="110" xfId="14" applyFont="1" applyBorder="1" applyAlignment="1">
      <alignment horizontal="left" vertical="center"/>
    </xf>
    <xf numFmtId="0" fontId="71" fillId="0" borderId="111" xfId="14" applyFont="1" applyBorder="1" applyAlignment="1">
      <alignment horizontal="left" vertical="center"/>
    </xf>
    <xf numFmtId="0" fontId="71" fillId="0" borderId="103" xfId="14" applyFont="1" applyBorder="1" applyAlignment="1">
      <alignment horizontal="left" vertical="center"/>
    </xf>
    <xf numFmtId="0" fontId="71" fillId="0" borderId="104" xfId="14" applyFont="1" applyBorder="1" applyAlignment="1">
      <alignment horizontal="left" vertical="center"/>
    </xf>
    <xf numFmtId="0" fontId="71" fillId="0" borderId="105" xfId="14" applyFont="1" applyBorder="1" applyAlignment="1">
      <alignment horizontal="left" vertical="center"/>
    </xf>
    <xf numFmtId="0" fontId="69" fillId="0" borderId="103" xfId="14" applyFont="1" applyBorder="1" applyAlignment="1">
      <alignment horizontal="center" vertical="center"/>
    </xf>
    <xf numFmtId="0" fontId="73" fillId="0" borderId="104" xfId="14" applyFont="1" applyBorder="1" applyAlignment="1">
      <alignment horizontal="center" vertical="center"/>
    </xf>
    <xf numFmtId="0" fontId="73" fillId="0" borderId="105" xfId="14" applyFont="1" applyBorder="1" applyAlignment="1">
      <alignment horizontal="center" vertical="center"/>
    </xf>
    <xf numFmtId="0" fontId="53" fillId="0" borderId="16" xfId="14" applyBorder="1" applyAlignment="1">
      <alignment horizontal="left" vertical="center"/>
    </xf>
    <xf numFmtId="0" fontId="53" fillId="0" borderId="17" xfId="14" applyBorder="1" applyAlignment="1">
      <alignment horizontal="left" vertical="center"/>
    </xf>
    <xf numFmtId="0" fontId="53" fillId="0" borderId="22" xfId="14" applyBorder="1" applyAlignment="1">
      <alignment horizontal="left" vertical="center"/>
    </xf>
    <xf numFmtId="0" fontId="53" fillId="6" borderId="106" xfId="14" applyFill="1" applyBorder="1" applyAlignment="1">
      <alignment horizontal="center" vertical="center"/>
    </xf>
    <xf numFmtId="0" fontId="53" fillId="6" borderId="107" xfId="14" applyFill="1" applyBorder="1" applyAlignment="1">
      <alignment horizontal="center" vertical="center"/>
    </xf>
    <xf numFmtId="0" fontId="53" fillId="6" borderId="108" xfId="14" applyFill="1" applyBorder="1" applyAlignment="1">
      <alignment horizontal="center" vertical="center"/>
    </xf>
    <xf numFmtId="0" fontId="53" fillId="7" borderId="106" xfId="14" applyFill="1" applyBorder="1" applyAlignment="1">
      <alignment horizontal="center" vertical="center"/>
    </xf>
    <xf numFmtId="0" fontId="53" fillId="7" borderId="107" xfId="14" applyFill="1" applyBorder="1" applyAlignment="1">
      <alignment horizontal="center" vertical="center"/>
    </xf>
    <xf numFmtId="0" fontId="53" fillId="7" borderId="108" xfId="14" applyFill="1" applyBorder="1" applyAlignment="1">
      <alignment horizontal="center" vertical="center"/>
    </xf>
    <xf numFmtId="0" fontId="53" fillId="0" borderId="107" xfId="14" applyBorder="1" applyAlignment="1">
      <alignment horizontal="center" vertical="center"/>
    </xf>
    <xf numFmtId="0" fontId="53" fillId="0" borderId="108" xfId="14" applyBorder="1" applyAlignment="1">
      <alignment horizontal="center" vertical="center"/>
    </xf>
    <xf numFmtId="0" fontId="71" fillId="0" borderId="100" xfId="14" applyFont="1" applyBorder="1" applyAlignment="1">
      <alignment horizontal="left" vertical="center"/>
    </xf>
    <xf numFmtId="0" fontId="71" fillId="0" borderId="101" xfId="14" applyFont="1" applyBorder="1" applyAlignment="1">
      <alignment horizontal="left" vertical="center"/>
    </xf>
    <xf numFmtId="0" fontId="71" fillId="0" borderId="99" xfId="14" applyFont="1" applyBorder="1" applyAlignment="1">
      <alignment horizontal="left" vertical="center"/>
    </xf>
    <xf numFmtId="0" fontId="53" fillId="0" borderId="103" xfId="14" applyBorder="1" applyAlignment="1">
      <alignment horizontal="center" vertical="center"/>
    </xf>
    <xf numFmtId="0" fontId="53" fillId="0" borderId="104" xfId="14" applyBorder="1" applyAlignment="1">
      <alignment horizontal="center" vertical="center"/>
    </xf>
    <xf numFmtId="0" fontId="53" fillId="0" borderId="105" xfId="14" applyBorder="1" applyAlignment="1">
      <alignment horizontal="center" vertical="center"/>
    </xf>
    <xf numFmtId="0" fontId="53" fillId="0" borderId="106" xfId="14" applyBorder="1" applyAlignment="1">
      <alignment horizontal="center" vertical="center"/>
    </xf>
    <xf numFmtId="0" fontId="71" fillId="0" borderId="112" xfId="14" applyFont="1" applyBorder="1" applyAlignment="1">
      <alignment horizontal="left" vertical="center"/>
    </xf>
    <xf numFmtId="0" fontId="71" fillId="0" borderId="13" xfId="14" applyFont="1" applyBorder="1" applyAlignment="1">
      <alignment horizontal="left" vertical="center"/>
    </xf>
    <xf numFmtId="0" fontId="71" fillId="0" borderId="14" xfId="14" applyFont="1" applyBorder="1" applyAlignment="1">
      <alignment horizontal="left" vertical="center"/>
    </xf>
    <xf numFmtId="0" fontId="53" fillId="0" borderId="34" xfId="14" applyBorder="1" applyAlignment="1">
      <alignment horizontal="center" vertical="center"/>
    </xf>
    <xf numFmtId="0" fontId="53" fillId="0" borderId="42" xfId="14" applyBorder="1" applyAlignment="1">
      <alignment horizontal="center" vertical="center"/>
    </xf>
    <xf numFmtId="0" fontId="53" fillId="0" borderId="33" xfId="14" applyBorder="1" applyAlignment="1">
      <alignment horizontal="center" vertical="center"/>
    </xf>
    <xf numFmtId="0" fontId="53" fillId="0" borderId="32" xfId="14" applyBorder="1" applyAlignment="1">
      <alignment horizontal="center" vertical="center"/>
    </xf>
    <xf numFmtId="0" fontId="77" fillId="0" borderId="34" xfId="14" applyFont="1" applyBorder="1" applyAlignment="1">
      <alignment horizontal="center" vertical="center"/>
    </xf>
    <xf numFmtId="0" fontId="77" fillId="0" borderId="33" xfId="14" applyFont="1" applyBorder="1" applyAlignment="1">
      <alignment horizontal="center" vertical="center"/>
    </xf>
    <xf numFmtId="0" fontId="77" fillId="0" borderId="42" xfId="14" applyFont="1" applyBorder="1" applyAlignment="1">
      <alignment horizontal="center" vertical="center"/>
    </xf>
    <xf numFmtId="0" fontId="0" fillId="0" borderId="33" xfId="14" applyFont="1" applyBorder="1" applyAlignment="1">
      <alignment horizontal="center" vertical="center"/>
    </xf>
    <xf numFmtId="0" fontId="0" fillId="0" borderId="34" xfId="6" applyFont="1" applyBorder="1" applyAlignment="1" applyProtection="1">
      <alignment horizontal="center" vertical="center"/>
    </xf>
    <xf numFmtId="0" fontId="0" fillId="0" borderId="34" xfId="14" applyFont="1" applyBorder="1" applyAlignment="1">
      <alignment horizontal="center" vertical="center"/>
    </xf>
    <xf numFmtId="0" fontId="75" fillId="0" borderId="34" xfId="14" applyFont="1" applyBorder="1" applyAlignment="1">
      <alignment horizontal="center" vertical="center"/>
    </xf>
    <xf numFmtId="0" fontId="75" fillId="0" borderId="42" xfId="14" applyFont="1" applyBorder="1" applyAlignment="1">
      <alignment horizontal="center" vertical="center"/>
    </xf>
    <xf numFmtId="0" fontId="76" fillId="0" borderId="4" xfId="14" applyFont="1" applyBorder="1" applyAlignment="1">
      <alignment horizontal="center" vertical="center"/>
    </xf>
    <xf numFmtId="0" fontId="76" fillId="0" borderId="5" xfId="14" applyFont="1" applyBorder="1" applyAlignment="1">
      <alignment horizontal="center" vertical="center"/>
    </xf>
    <xf numFmtId="0" fontId="76" fillId="0" borderId="6" xfId="14" applyFont="1" applyBorder="1" applyAlignment="1">
      <alignment horizontal="center" vertical="center"/>
    </xf>
    <xf numFmtId="0" fontId="75" fillId="0" borderId="33" xfId="14" applyFont="1" applyBorder="1" applyAlignment="1">
      <alignment horizontal="center" vertical="center"/>
    </xf>
    <xf numFmtId="0" fontId="75" fillId="0" borderId="32" xfId="14" applyFont="1" applyBorder="1" applyAlignment="1">
      <alignment horizontal="center" vertical="center"/>
    </xf>
    <xf numFmtId="0" fontId="78" fillId="6" borderId="34" xfId="2" applyFont="1" applyFill="1" applyBorder="1" applyAlignment="1">
      <alignment horizontal="center" vertical="center"/>
    </xf>
    <xf numFmtId="0" fontId="78" fillId="6" borderId="42" xfId="2" applyFont="1" applyFill="1" applyBorder="1" applyAlignment="1">
      <alignment horizontal="center" vertical="center"/>
    </xf>
    <xf numFmtId="0" fontId="78" fillId="6" borderId="19" xfId="2" applyFont="1" applyFill="1" applyBorder="1" applyAlignment="1">
      <alignment horizontal="center" vertical="center"/>
    </xf>
    <xf numFmtId="0" fontId="78" fillId="6" borderId="115" xfId="2" applyFont="1" applyFill="1" applyBorder="1" applyAlignment="1">
      <alignment horizontal="center" vertical="center"/>
    </xf>
    <xf numFmtId="0" fontId="77" fillId="0" borderId="19" xfId="14" applyFont="1" applyBorder="1" applyAlignment="1">
      <alignment horizontal="center" vertical="center"/>
    </xf>
    <xf numFmtId="0" fontId="77" fillId="0" borderId="20" xfId="14" applyFont="1" applyBorder="1" applyAlignment="1">
      <alignment horizontal="center" vertical="center"/>
    </xf>
    <xf numFmtId="0" fontId="77" fillId="0" borderId="115" xfId="14" applyFont="1" applyBorder="1" applyAlignment="1">
      <alignment horizontal="center" vertical="center"/>
    </xf>
    <xf numFmtId="0" fontId="53" fillId="0" borderId="20" xfId="14" applyBorder="1" applyAlignment="1">
      <alignment horizontal="center" vertical="center"/>
    </xf>
    <xf numFmtId="0" fontId="53" fillId="0" borderId="115" xfId="14" applyBorder="1" applyAlignment="1">
      <alignment horizontal="center" vertical="center"/>
    </xf>
    <xf numFmtId="0" fontId="53" fillId="0" borderId="19" xfId="14" applyBorder="1" applyAlignment="1">
      <alignment horizontal="center" vertical="center"/>
    </xf>
    <xf numFmtId="0" fontId="53" fillId="0" borderId="21" xfId="14" applyBorder="1" applyAlignment="1">
      <alignment horizontal="center" vertical="center"/>
    </xf>
    <xf numFmtId="0" fontId="34" fillId="0" borderId="64" xfId="0" applyFont="1" applyBorder="1" applyAlignment="1">
      <alignment horizontal="left" vertical="center" wrapText="1"/>
    </xf>
    <xf numFmtId="0" fontId="34" fillId="0" borderId="63" xfId="0" applyFont="1" applyBorder="1" applyAlignment="1">
      <alignment horizontal="left" vertical="center" wrapText="1"/>
    </xf>
    <xf numFmtId="0" fontId="34" fillId="0" borderId="62" xfId="0" applyFont="1" applyBorder="1" applyAlignment="1">
      <alignment horizontal="left" vertical="center" wrapText="1"/>
    </xf>
    <xf numFmtId="0" fontId="34" fillId="0" borderId="61" xfId="0" applyFont="1" applyBorder="1" applyAlignment="1">
      <alignment horizontal="left" vertical="center" wrapText="1"/>
    </xf>
    <xf numFmtId="0" fontId="34" fillId="0" borderId="60" xfId="0" applyFont="1" applyBorder="1" applyAlignment="1">
      <alignment horizontal="left" vertical="center" wrapText="1"/>
    </xf>
    <xf numFmtId="0" fontId="34" fillId="0" borderId="59" xfId="0" applyFont="1" applyBorder="1" applyAlignment="1">
      <alignment horizontal="left" vertical="center" wrapText="1"/>
    </xf>
    <xf numFmtId="0" fontId="34" fillId="0" borderId="58" xfId="0" applyFont="1" applyBorder="1" applyAlignment="1">
      <alignment horizontal="left" vertical="center" wrapText="1"/>
    </xf>
    <xf numFmtId="0" fontId="34" fillId="0" borderId="57" xfId="0" applyFont="1" applyBorder="1" applyAlignment="1">
      <alignment horizontal="left" vertical="center" wrapText="1"/>
    </xf>
    <xf numFmtId="0" fontId="34" fillId="0" borderId="56" xfId="0" applyFont="1" applyBorder="1" applyAlignment="1">
      <alignment horizontal="left" vertical="center" wrapText="1"/>
    </xf>
    <xf numFmtId="0" fontId="29" fillId="4" borderId="9"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16"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34" fillId="6" borderId="53"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34" fillId="4" borderId="12"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65"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34" fillId="4" borderId="39" xfId="0" applyFont="1" applyFill="1" applyBorder="1" applyAlignment="1">
      <alignment horizontal="center" vertical="center" wrapText="1"/>
    </xf>
    <xf numFmtId="0" fontId="31" fillId="4" borderId="0" xfId="0" applyFont="1" applyFill="1" applyAlignment="1">
      <alignment horizontal="center" vertical="center" wrapText="1"/>
    </xf>
    <xf numFmtId="0" fontId="31" fillId="4" borderId="7"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34" fillId="4" borderId="46"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40" fillId="0" borderId="97"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71"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22" xfId="0" applyFont="1" applyBorder="1" applyAlignment="1">
      <alignment horizontal="center" vertical="center" wrapText="1"/>
    </xf>
    <xf numFmtId="181" fontId="34" fillId="4" borderId="10" xfId="0" applyNumberFormat="1" applyFont="1" applyFill="1" applyBorder="1" applyAlignment="1">
      <alignment horizontal="center" vertical="center"/>
    </xf>
    <xf numFmtId="181" fontId="34" fillId="4" borderId="15" xfId="0" applyNumberFormat="1" applyFont="1" applyFill="1" applyBorder="1" applyAlignment="1">
      <alignment horizontal="center" vertical="center"/>
    </xf>
    <xf numFmtId="0" fontId="38" fillId="4" borderId="90" xfId="0" applyFont="1" applyFill="1" applyBorder="1" applyAlignment="1">
      <alignment horizontal="center" vertical="center" wrapText="1"/>
    </xf>
    <xf numFmtId="0" fontId="38" fillId="4" borderId="48" xfId="0" applyFont="1" applyFill="1" applyBorder="1" applyAlignment="1">
      <alignment horizontal="center" vertical="center" wrapText="1"/>
    </xf>
    <xf numFmtId="0" fontId="38" fillId="4" borderId="89" xfId="0" applyFont="1" applyFill="1" applyBorder="1" applyAlignment="1">
      <alignment horizontal="center" vertical="center" wrapText="1"/>
    </xf>
    <xf numFmtId="0" fontId="38" fillId="4" borderId="7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76" xfId="0" applyFont="1" applyFill="1" applyBorder="1" applyAlignment="1">
      <alignment horizontal="center" vertical="center" wrapText="1"/>
    </xf>
    <xf numFmtId="0" fontId="38" fillId="4" borderId="86" xfId="0" applyFont="1" applyFill="1" applyBorder="1" applyAlignment="1">
      <alignment horizontal="center" vertical="center" wrapText="1"/>
    </xf>
    <xf numFmtId="0" fontId="38" fillId="4" borderId="85" xfId="0" applyFont="1" applyFill="1" applyBorder="1" applyAlignment="1">
      <alignment horizontal="center" vertical="center" wrapText="1"/>
    </xf>
    <xf numFmtId="0" fontId="38" fillId="4" borderId="84" xfId="0" applyFont="1" applyFill="1" applyBorder="1" applyAlignment="1">
      <alignment horizontal="center" vertical="center" wrapText="1"/>
    </xf>
    <xf numFmtId="0" fontId="34" fillId="4" borderId="87" xfId="0" applyFont="1" applyFill="1" applyBorder="1" applyAlignment="1">
      <alignment horizontal="center" vertical="center" wrapText="1"/>
    </xf>
    <xf numFmtId="0" fontId="34" fillId="4" borderId="88" xfId="0" applyFont="1" applyFill="1" applyBorder="1" applyAlignment="1">
      <alignment horizontal="center" vertical="center" wrapText="1"/>
    </xf>
    <xf numFmtId="0" fontId="34" fillId="0" borderId="87" xfId="0" applyFont="1" applyBorder="1" applyAlignment="1">
      <alignment horizontal="left" vertical="center" wrapText="1"/>
    </xf>
    <xf numFmtId="0" fontId="34" fillId="4" borderId="74" xfId="0" applyFont="1" applyFill="1" applyBorder="1" applyAlignment="1">
      <alignment horizontal="center" vertical="center" wrapText="1"/>
    </xf>
    <xf numFmtId="0" fontId="34" fillId="4" borderId="75" xfId="0" applyFont="1" applyFill="1" applyBorder="1" applyAlignment="1">
      <alignment horizontal="center" vertical="center" wrapText="1"/>
    </xf>
    <xf numFmtId="0" fontId="34" fillId="0" borderId="74" xfId="0" applyFont="1" applyBorder="1" applyAlignment="1">
      <alignment horizontal="left" vertical="center" wrapText="1"/>
    </xf>
    <xf numFmtId="0" fontId="34" fillId="0" borderId="73" xfId="0" applyFont="1" applyBorder="1" applyAlignment="1">
      <alignment horizontal="left" vertical="center" wrapText="1"/>
    </xf>
    <xf numFmtId="0" fontId="34" fillId="0" borderId="72" xfId="0" applyFont="1" applyBorder="1" applyAlignment="1">
      <alignment horizontal="left" vertical="center" wrapText="1"/>
    </xf>
    <xf numFmtId="0" fontId="34" fillId="0" borderId="75" xfId="0" applyFont="1" applyBorder="1" applyAlignment="1">
      <alignment horizontal="left" vertical="center" wrapText="1"/>
    </xf>
    <xf numFmtId="0" fontId="34" fillId="4" borderId="82" xfId="0" applyFont="1" applyFill="1" applyBorder="1" applyAlignment="1">
      <alignment horizontal="center" vertical="center" wrapText="1"/>
    </xf>
    <xf numFmtId="0" fontId="34" fillId="4" borderId="83" xfId="0" applyFont="1" applyFill="1" applyBorder="1" applyAlignment="1">
      <alignment horizontal="center" vertical="center" wrapText="1"/>
    </xf>
    <xf numFmtId="0" fontId="34" fillId="0" borderId="95" xfId="0" applyFont="1" applyBorder="1" applyAlignment="1">
      <alignment horizontal="left" vertical="center" wrapText="1"/>
    </xf>
    <xf numFmtId="0" fontId="38" fillId="4" borderId="71" xfId="0" applyFont="1" applyFill="1" applyBorder="1" applyAlignment="1">
      <alignment horizontal="center" vertical="center" wrapText="1"/>
    </xf>
    <xf numFmtId="0" fontId="38" fillId="4" borderId="17" xfId="0" applyFont="1" applyFill="1" applyBorder="1" applyAlignment="1">
      <alignment horizontal="center" vertical="center" wrapText="1"/>
    </xf>
    <xf numFmtId="0" fontId="38" fillId="4" borderId="70" xfId="0" applyFont="1" applyFill="1" applyBorder="1" applyAlignment="1">
      <alignment horizontal="center" vertical="center" wrapText="1"/>
    </xf>
    <xf numFmtId="0" fontId="34" fillId="4" borderId="78" xfId="0" applyFont="1" applyFill="1" applyBorder="1" applyAlignment="1">
      <alignment horizontal="center" vertical="center" wrapText="1"/>
    </xf>
    <xf numFmtId="0" fontId="34" fillId="4" borderId="79" xfId="0" applyFont="1" applyFill="1" applyBorder="1" applyAlignment="1">
      <alignment horizontal="center" vertical="center" wrapText="1"/>
    </xf>
    <xf numFmtId="0" fontId="34" fillId="0" borderId="78" xfId="0" applyFont="1" applyBorder="1" applyAlignment="1">
      <alignment horizontal="left" vertical="center" wrapText="1"/>
    </xf>
    <xf numFmtId="0" fontId="34" fillId="0" borderId="30" xfId="0" applyFont="1" applyBorder="1" applyAlignment="1">
      <alignment horizontal="left" vertical="center" wrapText="1"/>
    </xf>
    <xf numFmtId="0" fontId="34" fillId="0" borderId="29" xfId="0" applyFont="1" applyBorder="1" applyAlignment="1">
      <alignment horizontal="left" vertical="center" wrapText="1"/>
    </xf>
    <xf numFmtId="0" fontId="34" fillId="0" borderId="82" xfId="6" applyFont="1" applyBorder="1" applyAlignment="1" applyProtection="1">
      <alignment horizontal="left" vertical="center" wrapText="1"/>
    </xf>
    <xf numFmtId="0" fontId="34" fillId="0" borderId="81" xfId="6" applyFont="1" applyBorder="1" applyAlignment="1" applyProtection="1">
      <alignment horizontal="left" vertical="center" wrapText="1"/>
    </xf>
    <xf numFmtId="0" fontId="34" fillId="0" borderId="80" xfId="6" applyFont="1" applyBorder="1" applyAlignment="1" applyProtection="1">
      <alignment horizontal="left" vertical="center" wrapText="1"/>
    </xf>
    <xf numFmtId="0" fontId="34" fillId="4" borderId="61" xfId="0" applyFont="1" applyFill="1" applyBorder="1" applyAlignment="1">
      <alignment horizontal="center" vertical="center" wrapText="1"/>
    </xf>
    <xf numFmtId="0" fontId="34" fillId="4" borderId="92" xfId="0" applyFont="1" applyFill="1" applyBorder="1" applyAlignment="1">
      <alignment horizontal="center" vertical="center" wrapText="1"/>
    </xf>
    <xf numFmtId="49" fontId="34" fillId="0" borderId="91" xfId="6" applyNumberFormat="1" applyFont="1" applyBorder="1" applyAlignment="1" applyProtection="1">
      <alignment horizontal="left" vertical="center" wrapText="1"/>
    </xf>
    <xf numFmtId="49" fontId="34" fillId="0" borderId="60" xfId="6" applyNumberFormat="1" applyFont="1" applyBorder="1" applyAlignment="1" applyProtection="1">
      <alignment horizontal="left" vertical="center" wrapText="1"/>
    </xf>
    <xf numFmtId="49" fontId="34" fillId="0" borderId="59" xfId="6" applyNumberFormat="1" applyFont="1" applyBorder="1" applyAlignment="1" applyProtection="1">
      <alignment horizontal="left" vertical="center" wrapText="1"/>
    </xf>
    <xf numFmtId="0" fontId="34" fillId="4" borderId="68" xfId="0" applyFont="1" applyFill="1" applyBorder="1" applyAlignment="1">
      <alignment horizontal="center" vertical="center" wrapText="1"/>
    </xf>
    <xf numFmtId="0" fontId="34" fillId="4" borderId="69" xfId="0" applyFont="1" applyFill="1" applyBorder="1" applyAlignment="1">
      <alignment horizontal="center" vertical="center" wrapText="1"/>
    </xf>
    <xf numFmtId="0" fontId="34" fillId="0" borderId="68" xfId="6" applyFont="1" applyBorder="1" applyAlignment="1" applyProtection="1">
      <alignment horizontal="left" vertical="center" wrapText="1"/>
    </xf>
    <xf numFmtId="0" fontId="34" fillId="0" borderId="67" xfId="6" applyFont="1" applyBorder="1" applyAlignment="1" applyProtection="1">
      <alignment horizontal="left" vertical="center" wrapText="1"/>
    </xf>
    <xf numFmtId="0" fontId="34" fillId="0" borderId="66" xfId="6" applyFont="1" applyBorder="1" applyAlignment="1" applyProtection="1">
      <alignment horizontal="left" vertical="center" wrapText="1"/>
    </xf>
    <xf numFmtId="0" fontId="28" fillId="0" borderId="38"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34" xfId="0" applyFont="1" applyBorder="1" applyAlignment="1">
      <alignment horizontal="left" vertical="center" wrapText="1"/>
    </xf>
    <xf numFmtId="0" fontId="28" fillId="0" borderId="33" xfId="0" applyFont="1" applyBorder="1" applyAlignment="1">
      <alignment horizontal="left" vertical="center" wrapText="1"/>
    </xf>
    <xf numFmtId="0" fontId="28" fillId="0" borderId="32" xfId="0" applyFont="1" applyBorder="1" applyAlignment="1">
      <alignment horizontal="left" vertical="center" wrapText="1"/>
    </xf>
    <xf numFmtId="0" fontId="30" fillId="0" borderId="38"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9" xfId="0" applyFont="1" applyBorder="1" applyAlignment="1">
      <alignment horizontal="center" vertical="center" wrapText="1"/>
    </xf>
    <xf numFmtId="14" fontId="44" fillId="0" borderId="100" xfId="0" applyNumberFormat="1" applyFont="1" applyBorder="1" applyAlignment="1">
      <alignment horizontal="center" vertical="center"/>
    </xf>
    <xf numFmtId="0" fontId="44" fillId="0" borderId="99" xfId="0" applyFont="1" applyBorder="1" applyAlignment="1">
      <alignment horizontal="center" vertical="center"/>
    </xf>
    <xf numFmtId="0" fontId="41" fillId="4" borderId="17" xfId="0" applyFont="1" applyFill="1" applyBorder="1" applyAlignment="1">
      <alignment horizontal="right" vertical="center"/>
    </xf>
    <xf numFmtId="0" fontId="41" fillId="4" borderId="22" xfId="0" applyFont="1" applyFill="1" applyBorder="1" applyAlignment="1">
      <alignment horizontal="right" vertical="center"/>
    </xf>
    <xf numFmtId="0" fontId="43" fillId="4" borderId="23" xfId="0" applyFont="1" applyFill="1" applyBorder="1" applyAlignment="1">
      <alignment horizontal="center" vertical="center"/>
    </xf>
    <xf numFmtId="0" fontId="43" fillId="4" borderId="0" xfId="0" applyFont="1" applyFill="1" applyAlignment="1">
      <alignment horizontal="center" vertical="center"/>
    </xf>
    <xf numFmtId="0" fontId="43" fillId="4" borderId="25" xfId="0" applyFont="1" applyFill="1" applyBorder="1" applyAlignment="1">
      <alignment horizontal="center" vertical="center"/>
    </xf>
    <xf numFmtId="0" fontId="38" fillId="4" borderId="53"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93" xfId="0" applyFont="1" applyFill="1" applyBorder="1" applyAlignment="1">
      <alignment horizontal="center" vertical="center" wrapText="1"/>
    </xf>
    <xf numFmtId="0" fontId="38" fillId="4" borderId="41"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4" fillId="4" borderId="64" xfId="0" applyFont="1" applyFill="1" applyBorder="1" applyAlignment="1">
      <alignment horizontal="center" vertical="center" wrapText="1"/>
    </xf>
    <xf numFmtId="0" fontId="34" fillId="4" borderId="96" xfId="0" applyFont="1" applyFill="1" applyBorder="1" applyAlignment="1">
      <alignment horizontal="center" vertical="center" wrapText="1"/>
    </xf>
    <xf numFmtId="0" fontId="34" fillId="4" borderId="94" xfId="0" applyFont="1" applyFill="1" applyBorder="1" applyAlignment="1">
      <alignment horizontal="center" vertical="center" wrapText="1"/>
    </xf>
    <xf numFmtId="0" fontId="29" fillId="4" borderId="98" xfId="0" applyFont="1" applyFill="1" applyBorder="1" applyAlignment="1">
      <alignment horizontal="center" vertical="center" wrapText="1"/>
    </xf>
    <xf numFmtId="0" fontId="29" fillId="4" borderId="70"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23"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35" xfId="0" applyFont="1" applyBorder="1" applyAlignment="1">
      <alignment horizontal="left" vertical="center" wrapText="1"/>
    </xf>
    <xf numFmtId="0" fontId="28" fillId="0" borderId="45"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6" xfId="0" applyFont="1" applyBorder="1" applyAlignment="1">
      <alignment horizontal="center" vertical="center" wrapText="1"/>
    </xf>
    <xf numFmtId="0" fontId="34" fillId="4" borderId="34" xfId="0" applyFont="1" applyFill="1" applyBorder="1" applyAlignment="1">
      <alignment horizontal="center" vertical="center" wrapText="1"/>
    </xf>
    <xf numFmtId="0" fontId="34" fillId="4" borderId="33"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34" fillId="0" borderId="54" xfId="0" applyFont="1" applyBorder="1" applyAlignment="1">
      <alignment horizontal="left" vertical="center" wrapText="1"/>
    </xf>
    <xf numFmtId="0" fontId="34" fillId="0" borderId="27" xfId="0" applyFont="1" applyBorder="1" applyAlignment="1">
      <alignment horizontal="left" vertical="center" wrapText="1"/>
    </xf>
    <xf numFmtId="0" fontId="34" fillId="0" borderId="26" xfId="0" applyFont="1" applyBorder="1" applyAlignment="1">
      <alignment horizontal="left" vertical="center" wrapText="1"/>
    </xf>
    <xf numFmtId="0" fontId="34" fillId="4" borderId="1"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0" borderId="55" xfId="0" applyFont="1" applyBorder="1" applyAlignment="1">
      <alignment horizontal="left" vertical="center" wrapText="1"/>
    </xf>
    <xf numFmtId="0" fontId="28" fillId="4" borderId="1"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6" fillId="4" borderId="52" xfId="0" applyFont="1" applyFill="1" applyBorder="1" applyAlignment="1">
      <alignment horizontal="left" vertical="center"/>
    </xf>
    <xf numFmtId="0" fontId="36" fillId="4" borderId="51" xfId="0" applyFont="1" applyFill="1" applyBorder="1" applyAlignment="1">
      <alignment horizontal="left" vertical="center"/>
    </xf>
    <xf numFmtId="0" fontId="36" fillId="4" borderId="50" xfId="0" applyFont="1" applyFill="1" applyBorder="1" applyAlignment="1">
      <alignment horizontal="left" vertical="center"/>
    </xf>
    <xf numFmtId="0" fontId="28" fillId="0" borderId="0" xfId="0" applyFont="1" applyAlignment="1">
      <alignment horizontal="center" vertical="center"/>
    </xf>
    <xf numFmtId="0" fontId="28" fillId="0" borderId="25" xfId="0" applyFont="1" applyBorder="1" applyAlignment="1">
      <alignment horizontal="center" vertical="center"/>
    </xf>
    <xf numFmtId="0" fontId="28" fillId="0" borderId="17" xfId="0" applyFont="1" applyBorder="1" applyAlignment="1">
      <alignment horizontal="center" vertical="center"/>
    </xf>
    <xf numFmtId="0" fontId="28" fillId="0" borderId="22" xfId="0" applyFont="1" applyBorder="1" applyAlignment="1">
      <alignment horizontal="center" vertical="center"/>
    </xf>
    <xf numFmtId="180" fontId="34" fillId="0" borderId="54" xfId="0" applyNumberFormat="1" applyFont="1" applyBorder="1" applyAlignment="1">
      <alignment horizontal="left" vertical="center" wrapText="1"/>
    </xf>
    <xf numFmtId="180" fontId="34" fillId="0" borderId="27" xfId="0" applyNumberFormat="1" applyFont="1" applyBorder="1" applyAlignment="1">
      <alignment horizontal="left" vertical="center" wrapText="1"/>
    </xf>
    <xf numFmtId="180" fontId="34" fillId="0" borderId="26" xfId="0" applyNumberFormat="1" applyFont="1" applyBorder="1" applyAlignment="1">
      <alignment horizontal="left" vertical="center" wrapText="1"/>
    </xf>
    <xf numFmtId="0" fontId="25" fillId="4" borderId="16" xfId="0" applyFont="1" applyFill="1" applyBorder="1" applyAlignment="1">
      <alignment horizontal="left" vertical="center"/>
    </xf>
    <xf numFmtId="0" fontId="25" fillId="4" borderId="17" xfId="0" applyFont="1" applyFill="1" applyBorder="1" applyAlignment="1">
      <alignment horizontal="left" vertical="center"/>
    </xf>
    <xf numFmtId="0" fontId="25" fillId="4" borderId="22" xfId="0" applyFont="1" applyFill="1" applyBorder="1" applyAlignment="1">
      <alignment horizontal="left" vertical="center"/>
    </xf>
    <xf numFmtId="0" fontId="27" fillId="4" borderId="31" xfId="0" applyFont="1" applyFill="1" applyBorder="1" applyAlignment="1">
      <alignment horizontal="left" vertical="center" wrapText="1" indent="1"/>
    </xf>
    <xf numFmtId="0" fontId="27" fillId="4" borderId="30" xfId="0" applyFont="1" applyFill="1" applyBorder="1" applyAlignment="1">
      <alignment horizontal="left" vertical="center" wrapText="1" indent="1"/>
    </xf>
    <xf numFmtId="0" fontId="27" fillId="4" borderId="29" xfId="0" applyFont="1" applyFill="1" applyBorder="1" applyAlignment="1">
      <alignment horizontal="left" vertical="center" wrapText="1" indent="1"/>
    </xf>
    <xf numFmtId="0" fontId="25" fillId="4" borderId="28" xfId="0" applyFont="1" applyFill="1" applyBorder="1" applyAlignment="1">
      <alignment horizontal="left" vertical="center"/>
    </xf>
    <xf numFmtId="0" fontId="25" fillId="4" borderId="27" xfId="0" applyFont="1" applyFill="1" applyBorder="1" applyAlignment="1">
      <alignment horizontal="left" vertical="center"/>
    </xf>
    <xf numFmtId="0" fontId="25" fillId="4" borderId="26" xfId="0" applyFont="1" applyFill="1" applyBorder="1" applyAlignment="1">
      <alignment horizontal="left" vertical="center"/>
    </xf>
    <xf numFmtId="0" fontId="25" fillId="4" borderId="23" xfId="0" applyFont="1" applyFill="1" applyBorder="1" applyAlignment="1">
      <alignment horizontal="left" vertical="center"/>
    </xf>
    <xf numFmtId="0" fontId="25" fillId="4" borderId="0" xfId="0" applyFont="1" applyFill="1" applyAlignment="1">
      <alignment horizontal="left" vertical="center"/>
    </xf>
    <xf numFmtId="0" fontId="25" fillId="4" borderId="25" xfId="0" applyFont="1" applyFill="1" applyBorder="1" applyAlignment="1">
      <alignment horizontal="left" vertical="center"/>
    </xf>
    <xf numFmtId="0" fontId="31" fillId="4" borderId="41" xfId="0" applyFont="1" applyFill="1" applyBorder="1" applyAlignment="1">
      <alignment horizontal="center" vertical="center" wrapText="1"/>
    </xf>
    <xf numFmtId="0" fontId="31" fillId="4" borderId="40" xfId="0" applyFont="1" applyFill="1" applyBorder="1" applyAlignment="1">
      <alignment horizontal="center" vertical="center" wrapText="1"/>
    </xf>
    <xf numFmtId="0" fontId="31" fillId="4" borderId="48" xfId="0" applyFont="1" applyFill="1" applyBorder="1" applyAlignment="1">
      <alignment horizontal="center" vertical="center" wrapText="1"/>
    </xf>
    <xf numFmtId="0" fontId="31" fillId="4" borderId="47"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6" borderId="42" xfId="0" applyFont="1" applyFill="1" applyBorder="1" applyAlignment="1">
      <alignment horizontal="center" vertical="center" wrapText="1"/>
    </xf>
    <xf numFmtId="0" fontId="29" fillId="4" borderId="18" xfId="0" applyFont="1" applyFill="1" applyBorder="1" applyAlignment="1">
      <alignment horizontal="center" vertical="center" wrapText="1"/>
    </xf>
    <xf numFmtId="0" fontId="28" fillId="0" borderId="45" xfId="0" applyFont="1" applyBorder="1" applyAlignment="1">
      <alignment horizontal="left" vertical="center" wrapText="1"/>
    </xf>
    <xf numFmtId="0" fontId="28" fillId="0" borderId="44" xfId="0" applyFont="1" applyBorder="1" applyAlignment="1">
      <alignment horizontal="left" vertical="center" wrapText="1"/>
    </xf>
    <xf numFmtId="0" fontId="28" fillId="0" borderId="43" xfId="0" applyFont="1" applyBorder="1" applyAlignment="1">
      <alignment horizontal="left" vertical="center" wrapText="1"/>
    </xf>
    <xf numFmtId="0" fontId="28" fillId="0" borderId="34"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39" fillId="4" borderId="34" xfId="10" applyFont="1" applyFill="1" applyBorder="1" applyAlignment="1">
      <alignment horizontal="center" vertical="center" wrapText="1"/>
    </xf>
    <xf numFmtId="0" fontId="39" fillId="4" borderId="42" xfId="10" applyFont="1" applyFill="1" applyBorder="1" applyAlignment="1">
      <alignment horizontal="center" vertical="center" wrapText="1"/>
    </xf>
    <xf numFmtId="180" fontId="34" fillId="0" borderId="118" xfId="10" applyNumberFormat="1" applyFont="1" applyBorder="1" applyAlignment="1">
      <alignment horizontal="left" vertical="center" wrapText="1"/>
    </xf>
    <xf numFmtId="180" fontId="34" fillId="0" borderId="119" xfId="10" applyNumberFormat="1" applyFont="1" applyBorder="1" applyAlignment="1">
      <alignment horizontal="left" vertical="center" wrapText="1"/>
    </xf>
    <xf numFmtId="180" fontId="34" fillId="0" borderId="121" xfId="10" applyNumberFormat="1" applyFont="1" applyBorder="1" applyAlignment="1">
      <alignment horizontal="left" vertical="center" wrapText="1"/>
    </xf>
    <xf numFmtId="0" fontId="80" fillId="4" borderId="9" xfId="10" applyFont="1" applyFill="1" applyBorder="1" applyAlignment="1">
      <alignment horizontal="center" vertical="center" wrapText="1"/>
    </xf>
    <xf numFmtId="0" fontId="80" fillId="4" borderId="15" xfId="10" applyFont="1" applyFill="1" applyBorder="1" applyAlignment="1">
      <alignment horizontal="center" vertical="center"/>
    </xf>
    <xf numFmtId="0" fontId="80" fillId="4" borderId="23" xfId="10" applyFont="1" applyFill="1" applyBorder="1" applyAlignment="1">
      <alignment horizontal="center" vertical="center" wrapText="1"/>
    </xf>
    <xf numFmtId="0" fontId="80" fillId="4" borderId="25" xfId="10" applyFont="1" applyFill="1" applyBorder="1" applyAlignment="1">
      <alignment horizontal="center" vertical="center"/>
    </xf>
    <xf numFmtId="0" fontId="80" fillId="4" borderId="23" xfId="10" applyFont="1" applyFill="1" applyBorder="1" applyAlignment="1">
      <alignment horizontal="center" vertical="center"/>
    </xf>
    <xf numFmtId="0" fontId="80" fillId="4" borderId="16" xfId="10" applyFont="1" applyFill="1" applyBorder="1" applyAlignment="1">
      <alignment horizontal="center" vertical="center"/>
    </xf>
    <xf numFmtId="0" fontId="80" fillId="4" borderId="22" xfId="10" applyFont="1" applyFill="1" applyBorder="1" applyAlignment="1">
      <alignment horizontal="center" vertical="center"/>
    </xf>
    <xf numFmtId="0" fontId="31" fillId="4" borderId="44" xfId="10" applyFont="1" applyFill="1" applyBorder="1" applyAlignment="1">
      <alignment horizontal="center" vertical="center" wrapText="1"/>
    </xf>
    <xf numFmtId="0" fontId="31" fillId="4" borderId="46" xfId="10" applyFont="1" applyFill="1" applyBorder="1" applyAlignment="1">
      <alignment horizontal="center" vertical="center" wrapText="1"/>
    </xf>
    <xf numFmtId="0" fontId="34" fillId="0" borderId="58" xfId="10" applyFont="1" applyBorder="1" applyAlignment="1">
      <alignment horizontal="left" vertical="center" wrapText="1"/>
    </xf>
    <xf numFmtId="0" fontId="34" fillId="0" borderId="57" xfId="10" applyFont="1" applyBorder="1" applyAlignment="1">
      <alignment horizontal="left" vertical="center" wrapText="1"/>
    </xf>
    <xf numFmtId="0" fontId="34" fillId="0" borderId="56" xfId="10" applyFont="1" applyBorder="1" applyAlignment="1">
      <alignment horizontal="left" vertical="center" wrapText="1"/>
    </xf>
    <xf numFmtId="0" fontId="31" fillId="4" borderId="116" xfId="10" applyFont="1" applyFill="1" applyBorder="1" applyAlignment="1">
      <alignment horizontal="center" vertical="center" wrapText="1"/>
    </xf>
    <xf numFmtId="0" fontId="31" fillId="4" borderId="48" xfId="10" applyFont="1" applyFill="1" applyBorder="1" applyAlignment="1">
      <alignment horizontal="center" vertical="center" wrapText="1"/>
    </xf>
    <xf numFmtId="0" fontId="31" fillId="4" borderId="47" xfId="10" applyFont="1" applyFill="1" applyBorder="1" applyAlignment="1">
      <alignment horizontal="center" vertical="center" wrapText="1"/>
    </xf>
    <xf numFmtId="0" fontId="31" fillId="4" borderId="24" xfId="10" applyFont="1" applyFill="1" applyBorder="1" applyAlignment="1">
      <alignment horizontal="center" vertical="center" wrapText="1"/>
    </xf>
    <xf numFmtId="0" fontId="31" fillId="4" borderId="5" xfId="10" applyFont="1" applyFill="1" applyBorder="1" applyAlignment="1">
      <alignment horizontal="center" vertical="center" wrapText="1"/>
    </xf>
    <xf numFmtId="0" fontId="31" fillId="4" borderId="6" xfId="10" applyFont="1" applyFill="1" applyBorder="1" applyAlignment="1">
      <alignment horizontal="center" vertical="center" wrapText="1"/>
    </xf>
    <xf numFmtId="0" fontId="34" fillId="0" borderId="45" xfId="10" applyFont="1" applyBorder="1" applyAlignment="1">
      <alignment horizontal="left" vertical="center" wrapText="1"/>
    </xf>
    <xf numFmtId="0" fontId="34" fillId="0" borderId="44" xfId="10" applyFont="1" applyBorder="1" applyAlignment="1">
      <alignment horizontal="left" vertical="center" wrapText="1"/>
    </xf>
    <xf numFmtId="0" fontId="34" fillId="0" borderId="43" xfId="10" applyFont="1" applyBorder="1" applyAlignment="1">
      <alignment horizontal="left" vertical="center" wrapText="1"/>
    </xf>
    <xf numFmtId="0" fontId="34" fillId="0" borderId="117" xfId="10" applyFont="1" applyBorder="1" applyAlignment="1">
      <alignment horizontal="left" vertical="center" wrapText="1"/>
    </xf>
    <xf numFmtId="0" fontId="34" fillId="0" borderId="30" xfId="10" applyFont="1" applyBorder="1" applyAlignment="1">
      <alignment horizontal="left" vertical="center" wrapText="1"/>
    </xf>
    <xf numFmtId="0" fontId="34" fillId="0" borderId="29" xfId="10" applyFont="1" applyBorder="1" applyAlignment="1">
      <alignment horizontal="left" vertical="center" wrapText="1"/>
    </xf>
    <xf numFmtId="0" fontId="31" fillId="4" borderId="33" xfId="10" applyFont="1" applyFill="1" applyBorder="1" applyAlignment="1">
      <alignment horizontal="center" vertical="center" wrapText="1"/>
    </xf>
    <xf numFmtId="0" fontId="31" fillId="4" borderId="42" xfId="10" applyFont="1" applyFill="1" applyBorder="1" applyAlignment="1">
      <alignment horizontal="center" vertical="center" wrapText="1"/>
    </xf>
    <xf numFmtId="0" fontId="34" fillId="0" borderId="54" xfId="10" applyFont="1" applyBorder="1" applyAlignment="1">
      <alignment horizontal="left" vertical="center" wrapText="1"/>
    </xf>
    <xf numFmtId="0" fontId="34" fillId="0" borderId="27" xfId="10" applyFont="1" applyBorder="1" applyAlignment="1">
      <alignment horizontal="left" vertical="center" wrapText="1"/>
    </xf>
    <xf numFmtId="0" fontId="34" fillId="0" borderId="26" xfId="10" applyFont="1" applyBorder="1" applyAlignment="1">
      <alignment horizontal="left" vertical="center" wrapText="1"/>
    </xf>
    <xf numFmtId="0" fontId="34" fillId="0" borderId="118" xfId="10" applyFont="1" applyBorder="1" applyAlignment="1">
      <alignment horizontal="left" vertical="center" wrapText="1"/>
    </xf>
    <xf numFmtId="0" fontId="34" fillId="0" borderId="119" xfId="10" applyFont="1" applyBorder="1" applyAlignment="1">
      <alignment horizontal="left" vertical="center" wrapText="1"/>
    </xf>
    <xf numFmtId="0" fontId="34" fillId="0" borderId="120" xfId="10" applyFont="1" applyBorder="1" applyAlignment="1">
      <alignment horizontal="left" vertical="center" wrapText="1"/>
    </xf>
    <xf numFmtId="14" fontId="44" fillId="6" borderId="100" xfId="16" applyNumberFormat="1" applyFont="1" applyFill="1" applyBorder="1" applyAlignment="1">
      <alignment horizontal="center" vertical="center"/>
    </xf>
    <xf numFmtId="0" fontId="44" fillId="6" borderId="99" xfId="16" applyFont="1" applyFill="1" applyBorder="1" applyAlignment="1">
      <alignment horizontal="center" vertical="center"/>
    </xf>
    <xf numFmtId="0" fontId="7" fillId="4" borderId="0" xfId="0" applyFont="1" applyFill="1" applyAlignment="1" applyProtection="1">
      <alignment horizontal="center" vertical="center" shrinkToFit="1"/>
      <protection locked="0"/>
    </xf>
    <xf numFmtId="0" fontId="5" fillId="0" borderId="0" xfId="2" applyFont="1" applyAlignment="1" applyProtection="1">
      <alignment horizontal="left" vertical="top" wrapText="1"/>
      <protection locked="0"/>
    </xf>
    <xf numFmtId="0" fontId="3" fillId="4" borderId="0" xfId="1" applyFont="1" applyFill="1" applyAlignment="1">
      <alignment horizontal="left" vertical="center"/>
    </xf>
    <xf numFmtId="0" fontId="6" fillId="4" borderId="0" xfId="2" applyFont="1" applyFill="1" applyAlignment="1">
      <alignment horizontal="center" vertical="center"/>
    </xf>
    <xf numFmtId="0" fontId="3" fillId="4" borderId="0" xfId="2" applyFont="1" applyFill="1" applyAlignment="1">
      <alignment horizontal="center" vertical="center"/>
    </xf>
    <xf numFmtId="0" fontId="5" fillId="4" borderId="0" xfId="1" applyFont="1" applyFill="1" applyAlignment="1" applyProtection="1">
      <alignment horizontal="left" vertical="center"/>
      <protection locked="0"/>
    </xf>
    <xf numFmtId="0" fontId="5" fillId="4" borderId="1" xfId="2" applyFont="1" applyFill="1" applyBorder="1" applyAlignment="1">
      <alignment horizontal="left" vertical="top" wrapText="1"/>
    </xf>
    <xf numFmtId="0" fontId="5" fillId="4" borderId="2" xfId="2" applyFont="1" applyFill="1" applyBorder="1" applyAlignment="1">
      <alignment horizontal="left" vertical="top" wrapText="1"/>
    </xf>
    <xf numFmtId="0" fontId="5" fillId="4" borderId="3" xfId="2" applyFont="1" applyFill="1" applyBorder="1" applyAlignment="1">
      <alignment horizontal="left" vertical="top" wrapText="1"/>
    </xf>
    <xf numFmtId="0" fontId="5" fillId="4" borderId="8" xfId="2" applyFont="1" applyFill="1" applyBorder="1" applyAlignment="1">
      <alignment horizontal="left" vertical="top" wrapText="1"/>
    </xf>
    <xf numFmtId="0" fontId="5" fillId="4" borderId="0" xfId="2" applyFont="1" applyFill="1" applyAlignment="1">
      <alignment horizontal="left" vertical="top" wrapText="1"/>
    </xf>
    <xf numFmtId="0" fontId="5" fillId="4" borderId="7" xfId="2" applyFont="1" applyFill="1" applyBorder="1" applyAlignment="1">
      <alignment horizontal="left" vertical="top" wrapText="1"/>
    </xf>
    <xf numFmtId="0" fontId="5" fillId="4" borderId="4" xfId="2" applyFont="1" applyFill="1" applyBorder="1" applyAlignment="1">
      <alignment horizontal="left" vertical="top" wrapText="1"/>
    </xf>
    <xf numFmtId="0" fontId="5" fillId="4" borderId="5" xfId="2" applyFont="1" applyFill="1" applyBorder="1" applyAlignment="1">
      <alignment horizontal="left" vertical="top" wrapText="1"/>
    </xf>
    <xf numFmtId="0" fontId="5" fillId="4" borderId="6" xfId="2" applyFont="1" applyFill="1" applyBorder="1" applyAlignment="1">
      <alignment horizontal="left" vertical="top" wrapText="1"/>
    </xf>
    <xf numFmtId="0" fontId="5" fillId="4" borderId="8" xfId="2" applyFont="1" applyFill="1" applyBorder="1" applyAlignment="1">
      <alignment horizontal="center" vertical="center"/>
    </xf>
    <xf numFmtId="0" fontId="5" fillId="4" borderId="0" xfId="2" applyFont="1" applyFill="1" applyAlignment="1">
      <alignment horizontal="center" vertical="center"/>
    </xf>
    <xf numFmtId="0" fontId="5" fillId="4" borderId="7" xfId="2" applyFont="1" applyFill="1" applyBorder="1" applyAlignment="1">
      <alignment horizontal="center" vertical="center"/>
    </xf>
    <xf numFmtId="0" fontId="5" fillId="4" borderId="4" xfId="2" applyFont="1" applyFill="1" applyBorder="1" applyAlignment="1">
      <alignment horizontal="center" vertical="center"/>
    </xf>
    <xf numFmtId="0" fontId="5" fillId="4" borderId="5" xfId="2" applyFont="1" applyFill="1" applyBorder="1" applyAlignment="1">
      <alignment horizontal="center" vertical="center"/>
    </xf>
    <xf numFmtId="0" fontId="5" fillId="4" borderId="6" xfId="2" applyFont="1" applyFill="1" applyBorder="1" applyAlignment="1">
      <alignment horizontal="center" vertical="center"/>
    </xf>
    <xf numFmtId="0" fontId="5" fillId="0" borderId="0" xfId="2" applyFont="1" applyAlignment="1" applyProtection="1">
      <alignment horizontal="left" vertical="center" shrinkToFit="1"/>
      <protection locked="0"/>
    </xf>
    <xf numFmtId="0" fontId="5" fillId="4" borderId="0" xfId="2" applyFont="1" applyFill="1" applyAlignment="1">
      <alignment horizontal="left" vertical="center" wrapText="1"/>
    </xf>
    <xf numFmtId="0" fontId="5" fillId="4" borderId="1" xfId="2" applyFont="1" applyFill="1" applyBorder="1" applyAlignment="1">
      <alignment horizontal="left" vertical="center"/>
    </xf>
    <xf numFmtId="0" fontId="5" fillId="4" borderId="2" xfId="2" applyFont="1" applyFill="1" applyBorder="1" applyAlignment="1">
      <alignment horizontal="left" vertical="center"/>
    </xf>
    <xf numFmtId="0" fontId="5" fillId="4" borderId="3" xfId="2" applyFont="1" applyFill="1" applyBorder="1" applyAlignment="1">
      <alignment horizontal="left" vertical="center"/>
    </xf>
    <xf numFmtId="0" fontId="5" fillId="4" borderId="4" xfId="2" applyFont="1" applyFill="1" applyBorder="1" applyAlignment="1">
      <alignment horizontal="left" vertical="center"/>
    </xf>
    <xf numFmtId="0" fontId="5" fillId="4" borderId="5" xfId="2" applyFont="1" applyFill="1" applyBorder="1" applyAlignment="1">
      <alignment horizontal="left" vertical="center"/>
    </xf>
    <xf numFmtId="0" fontId="5" fillId="4" borderId="6" xfId="2" applyFont="1" applyFill="1" applyBorder="1" applyAlignment="1">
      <alignment horizontal="left" vertical="center"/>
    </xf>
    <xf numFmtId="0" fontId="5" fillId="4" borderId="1"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3" xfId="2" applyFont="1" applyFill="1" applyBorder="1" applyAlignment="1">
      <alignment horizontal="center" vertical="center"/>
    </xf>
    <xf numFmtId="49" fontId="5" fillId="4" borderId="124" xfId="2" quotePrefix="1" applyNumberFormat="1" applyFont="1" applyFill="1" applyBorder="1" applyAlignment="1">
      <alignment horizontal="center" vertical="center"/>
    </xf>
    <xf numFmtId="49" fontId="5" fillId="4" borderId="6" xfId="2" quotePrefix="1" applyNumberFormat="1" applyFont="1" applyFill="1" applyBorder="1" applyAlignment="1">
      <alignment horizontal="center" vertical="center"/>
    </xf>
    <xf numFmtId="0" fontId="5" fillId="4" borderId="124" xfId="2" applyFont="1" applyFill="1" applyBorder="1" applyAlignment="1">
      <alignment horizontal="center" vertical="center"/>
    </xf>
    <xf numFmtId="0" fontId="5" fillId="4" borderId="125" xfId="2" applyFont="1" applyFill="1" applyBorder="1" applyAlignment="1">
      <alignment horizontal="center" vertical="center"/>
    </xf>
    <xf numFmtId="0" fontId="5" fillId="4" borderId="0" xfId="2" applyFont="1" applyFill="1" applyAlignment="1">
      <alignment horizontal="center" vertical="center" wrapText="1"/>
    </xf>
    <xf numFmtId="0" fontId="5" fillId="0" borderId="0" xfId="2" applyFont="1" applyAlignment="1">
      <alignment horizontal="left" vertical="center" wrapText="1"/>
    </xf>
    <xf numFmtId="0" fontId="7" fillId="4" borderId="0" xfId="1" applyFont="1" applyFill="1" applyAlignment="1">
      <alignment horizontal="left" vertical="center"/>
    </xf>
    <xf numFmtId="0" fontId="7" fillId="0" borderId="0" xfId="1" applyFont="1" applyAlignment="1" applyProtection="1">
      <alignment horizontal="left" vertical="center" shrinkToFit="1"/>
      <protection locked="0"/>
    </xf>
    <xf numFmtId="0" fontId="7" fillId="4" borderId="0" xfId="2" applyFont="1" applyFill="1" applyAlignment="1">
      <alignment horizontal="center" vertical="center"/>
    </xf>
    <xf numFmtId="0" fontId="9" fillId="4" borderId="0" xfId="2" applyFont="1" applyFill="1" applyAlignment="1">
      <alignment horizontal="left" vertical="center"/>
    </xf>
    <xf numFmtId="0" fontId="7" fillId="4" borderId="2" xfId="2" applyFont="1" applyFill="1" applyBorder="1" applyAlignment="1">
      <alignment horizontal="left" vertical="center"/>
    </xf>
    <xf numFmtId="0" fontId="7" fillId="4" borderId="0" xfId="2" applyFont="1" applyFill="1" applyAlignment="1">
      <alignment horizontal="left" vertical="center"/>
    </xf>
    <xf numFmtId="0" fontId="7" fillId="0" borderId="0" xfId="1" applyFont="1" applyAlignment="1" applyProtection="1">
      <alignment horizontal="left" vertical="center"/>
      <protection locked="0"/>
    </xf>
    <xf numFmtId="0" fontId="7" fillId="6" borderId="0" xfId="2" applyFont="1" applyFill="1" applyAlignment="1" applyProtection="1">
      <alignment horizontal="center" vertical="center"/>
      <protection locked="0"/>
    </xf>
    <xf numFmtId="0" fontId="7" fillId="6" borderId="0" xfId="2" applyFont="1" applyFill="1" applyAlignment="1" applyProtection="1">
      <alignment horizontal="center" vertical="center" shrinkToFit="1"/>
      <protection locked="0"/>
    </xf>
    <xf numFmtId="0" fontId="7" fillId="4" borderId="0" xfId="1" applyFont="1" applyFill="1" applyAlignment="1">
      <alignment vertical="center"/>
    </xf>
    <xf numFmtId="0" fontId="7" fillId="4" borderId="0" xfId="2" applyFont="1" applyFill="1" applyAlignment="1" applyProtection="1">
      <alignment horizontal="left" vertical="center"/>
      <protection locked="0"/>
    </xf>
    <xf numFmtId="0" fontId="7" fillId="0" borderId="0" xfId="2" applyFont="1" applyAlignment="1" applyProtection="1">
      <alignment horizontal="center" vertical="center" shrinkToFit="1"/>
      <protection locked="0"/>
    </xf>
    <xf numFmtId="0" fontId="7" fillId="0" borderId="0" xfId="2" applyFont="1" applyAlignment="1" applyProtection="1">
      <alignment horizontal="left" vertical="top" shrinkToFit="1"/>
      <protection locked="0"/>
    </xf>
    <xf numFmtId="0" fontId="7" fillId="0" borderId="5" xfId="2" applyFont="1" applyBorder="1" applyAlignment="1" applyProtection="1">
      <alignment horizontal="left" vertical="top" shrinkToFit="1"/>
      <protection locked="0"/>
    </xf>
    <xf numFmtId="0" fontId="7" fillId="0" borderId="0" xfId="2" applyFont="1" applyAlignment="1" applyProtection="1">
      <alignment horizontal="left" vertical="top" wrapText="1"/>
      <protection locked="0"/>
    </xf>
    <xf numFmtId="0" fontId="7" fillId="0" borderId="5" xfId="2" applyFont="1" applyBorder="1" applyAlignment="1" applyProtection="1">
      <alignment horizontal="left" vertical="top" wrapText="1"/>
      <protection locked="0"/>
    </xf>
    <xf numFmtId="0" fontId="7" fillId="4" borderId="5" xfId="2" applyFont="1" applyFill="1" applyBorder="1" applyAlignment="1">
      <alignment horizontal="left" vertical="center"/>
    </xf>
    <xf numFmtId="0" fontId="7" fillId="6" borderId="5" xfId="2" applyFont="1" applyFill="1" applyBorder="1" applyAlignment="1" applyProtection="1">
      <alignment horizontal="center" vertical="center"/>
      <protection locked="0"/>
    </xf>
    <xf numFmtId="0" fontId="7" fillId="0" borderId="5"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4" borderId="5" xfId="1" applyFont="1" applyFill="1" applyBorder="1" applyAlignment="1">
      <alignment horizontal="left" vertical="center"/>
    </xf>
    <xf numFmtId="0" fontId="7" fillId="0" borderId="5" xfId="1" applyFont="1" applyBorder="1" applyAlignment="1" applyProtection="1">
      <alignment horizontal="center" vertical="center" shrinkToFit="1"/>
      <protection locked="0"/>
    </xf>
    <xf numFmtId="0" fontId="7" fillId="4" borderId="5" xfId="2" applyFont="1" applyFill="1" applyBorder="1" applyAlignment="1">
      <alignment horizontal="center" vertical="center"/>
    </xf>
    <xf numFmtId="0" fontId="7" fillId="6" borderId="5" xfId="1" applyFont="1" applyFill="1" applyBorder="1" applyAlignment="1" applyProtection="1">
      <alignment horizontal="center" vertical="center"/>
      <protection locked="0"/>
    </xf>
    <xf numFmtId="176" fontId="7" fillId="0" borderId="5" xfId="1" applyNumberFormat="1" applyFont="1" applyBorder="1" applyAlignment="1" applyProtection="1">
      <alignment horizontal="right" vertical="center"/>
      <protection locked="0"/>
    </xf>
    <xf numFmtId="0" fontId="7" fillId="6" borderId="5" xfId="2" applyFont="1" applyFill="1" applyBorder="1" applyAlignment="1" applyProtection="1">
      <alignment horizontal="left" vertical="center"/>
      <protection locked="0"/>
    </xf>
    <xf numFmtId="177" fontId="7" fillId="0" borderId="0" xfId="1" applyNumberFormat="1" applyFont="1" applyAlignment="1" applyProtection="1">
      <alignment horizontal="center" vertical="center"/>
      <protection locked="0"/>
    </xf>
    <xf numFmtId="0" fontId="7" fillId="0" borderId="5" xfId="2" applyFont="1" applyBorder="1" applyAlignment="1" applyProtection="1">
      <alignment horizontal="center" vertical="center"/>
      <protection locked="0"/>
    </xf>
    <xf numFmtId="0" fontId="7" fillId="0" borderId="33" xfId="2" applyFont="1" applyBorder="1" applyAlignment="1" applyProtection="1">
      <alignment horizontal="center" vertical="center" shrinkToFit="1"/>
      <protection locked="0"/>
    </xf>
    <xf numFmtId="0" fontId="7" fillId="0" borderId="5" xfId="1" applyFont="1" applyBorder="1" applyAlignment="1" applyProtection="1">
      <alignment horizontal="left" vertical="center" shrinkToFit="1"/>
      <protection locked="0"/>
    </xf>
    <xf numFmtId="0" fontId="7" fillId="4" borderId="2" xfId="1" applyFont="1" applyFill="1" applyBorder="1" applyAlignment="1">
      <alignment horizontal="left" vertical="center"/>
    </xf>
    <xf numFmtId="0" fontId="7" fillId="0" borderId="2" xfId="1" applyFont="1" applyBorder="1" applyAlignment="1" applyProtection="1">
      <alignment horizontal="left" vertical="center" shrinkToFit="1"/>
      <protection locked="0"/>
    </xf>
    <xf numFmtId="0" fontId="7" fillId="0" borderId="0" xfId="1" applyFont="1" applyAlignment="1">
      <alignment horizontal="center" vertical="center"/>
    </xf>
    <xf numFmtId="0" fontId="7" fillId="0" borderId="0" xfId="2" applyFont="1" applyAlignment="1" applyProtection="1">
      <alignment horizontal="center" vertical="center"/>
      <protection locked="0"/>
    </xf>
    <xf numFmtId="0" fontId="10" fillId="0" borderId="0" xfId="2" applyFont="1" applyAlignment="1">
      <alignment horizontal="center" vertical="center"/>
    </xf>
    <xf numFmtId="0" fontId="7" fillId="4" borderId="0" xfId="2" applyFont="1" applyFill="1" applyAlignment="1" applyProtection="1">
      <alignment horizontal="center" vertical="center"/>
      <protection locked="0"/>
    </xf>
    <xf numFmtId="0" fontId="7" fillId="0" borderId="0" xfId="2" applyFont="1" applyAlignment="1" applyProtection="1">
      <alignment horizontal="left" vertical="center" shrinkToFit="1"/>
      <protection locked="0"/>
    </xf>
    <xf numFmtId="0" fontId="7" fillId="0" borderId="5" xfId="2" applyFont="1" applyBorder="1" applyAlignment="1" applyProtection="1">
      <alignment horizontal="left" vertical="center" shrinkToFit="1"/>
      <protection locked="0"/>
    </xf>
    <xf numFmtId="20" fontId="7" fillId="0" borderId="2" xfId="1" applyNumberFormat="1" applyFont="1" applyBorder="1" applyAlignment="1">
      <alignment horizontal="center" vertical="center"/>
    </xf>
    <xf numFmtId="0" fontId="7" fillId="0" borderId="0" xfId="1" applyFont="1" applyAlignment="1">
      <alignment horizontal="left" vertical="center"/>
    </xf>
    <xf numFmtId="0" fontId="7" fillId="0" borderId="5" xfId="1" applyFont="1" applyBorder="1" applyAlignment="1">
      <alignment horizontal="left" vertical="center"/>
    </xf>
    <xf numFmtId="0" fontId="7" fillId="0" borderId="5" xfId="1" applyFont="1" applyBorder="1" applyAlignment="1" applyProtection="1">
      <alignment vertical="center" shrinkToFit="1"/>
      <protection locked="0"/>
    </xf>
    <xf numFmtId="0" fontId="7" fillId="0" borderId="5" xfId="2" applyFont="1" applyBorder="1" applyAlignment="1" applyProtection="1">
      <alignment vertical="center" shrinkToFit="1"/>
      <protection locked="0"/>
    </xf>
    <xf numFmtId="0" fontId="9" fillId="4" borderId="0" xfId="2" applyFont="1" applyFill="1" applyAlignment="1">
      <alignment horizontal="left"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1" applyFont="1" applyAlignment="1">
      <alignment horizontal="left" vertical="center"/>
    </xf>
    <xf numFmtId="0" fontId="3" fillId="0" borderId="0" xfId="2" applyFont="1" applyAlignment="1">
      <alignment horizontal="left" vertical="center" shrinkToFit="1"/>
    </xf>
    <xf numFmtId="0" fontId="3" fillId="0" borderId="0" xfId="1" applyFont="1" applyAlignment="1">
      <alignment horizontal="left" vertical="center" shrinkToFit="1"/>
    </xf>
    <xf numFmtId="0" fontId="3" fillId="0" borderId="8" xfId="1" applyFont="1" applyBorder="1" applyAlignment="1">
      <alignment horizontal="left" vertical="center"/>
    </xf>
    <xf numFmtId="0" fontId="3" fillId="0" borderId="7" xfId="1" applyFont="1" applyBorder="1" applyAlignment="1">
      <alignment horizontal="left" vertical="center"/>
    </xf>
    <xf numFmtId="0" fontId="3" fillId="0" borderId="8" xfId="2" applyFont="1" applyBorder="1" applyAlignment="1">
      <alignment horizontal="left" vertical="center"/>
    </xf>
    <xf numFmtId="0" fontId="3" fillId="0" borderId="7" xfId="2" applyFont="1" applyBorder="1" applyAlignment="1">
      <alignment horizontal="left" vertical="center"/>
    </xf>
    <xf numFmtId="0" fontId="3" fillId="0" borderId="2" xfId="2" applyFont="1" applyBorder="1" applyAlignment="1">
      <alignment horizontal="left" vertical="center"/>
    </xf>
    <xf numFmtId="0" fontId="3" fillId="0" borderId="0" xfId="2" applyFont="1" applyAlignment="1" applyProtection="1">
      <alignment horizontal="left" vertical="center"/>
      <protection locked="0"/>
    </xf>
    <xf numFmtId="0" fontId="3" fillId="0" borderId="1" xfId="2" applyFont="1" applyBorder="1" applyAlignment="1">
      <alignment horizontal="left" vertical="center"/>
    </xf>
    <xf numFmtId="0" fontId="3" fillId="0" borderId="3" xfId="2" applyFont="1" applyBorder="1" applyAlignment="1">
      <alignment horizontal="left" vertical="center"/>
    </xf>
    <xf numFmtId="0" fontId="3" fillId="0" borderId="4" xfId="2" applyFont="1" applyBorder="1" applyAlignment="1">
      <alignment horizontal="left" vertical="center"/>
    </xf>
    <xf numFmtId="0" fontId="3" fillId="0" borderId="5" xfId="2" applyFont="1" applyBorder="1" applyAlignment="1">
      <alignment horizontal="left" vertical="center"/>
    </xf>
    <xf numFmtId="0" fontId="3" fillId="0" borderId="6" xfId="2" applyFont="1" applyBorder="1" applyAlignment="1">
      <alignment horizontal="left" vertical="center"/>
    </xf>
    <xf numFmtId="0" fontId="3" fillId="0" borderId="0" xfId="1" applyFont="1" applyAlignment="1">
      <alignment horizontal="left" vertical="center" wrapText="1"/>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10" fillId="0" borderId="0" xfId="9" applyAlignment="1">
      <alignment horizontal="left" vertical="top" shrinkToFit="1"/>
    </xf>
    <xf numFmtId="0" fontId="49" fillId="4" borderId="0" xfId="8" applyFont="1" applyFill="1" applyAlignment="1">
      <alignment horizontal="center" vertical="center"/>
    </xf>
    <xf numFmtId="0" fontId="10" fillId="0" borderId="0" xfId="9" applyAlignment="1">
      <alignment horizontal="left" vertical="top" wrapText="1"/>
    </xf>
    <xf numFmtId="0" fontId="11" fillId="0" borderId="0" xfId="8" applyFont="1" applyAlignment="1">
      <alignment horizontal="center" vertical="center" shrinkToFit="1"/>
    </xf>
    <xf numFmtId="0" fontId="11" fillId="4" borderId="0" xfId="8" applyFont="1" applyFill="1" applyAlignment="1">
      <alignment horizontal="left" vertical="center" wrapText="1"/>
    </xf>
    <xf numFmtId="0" fontId="5" fillId="6" borderId="0" xfId="2" applyFont="1" applyFill="1" applyAlignment="1">
      <alignment horizontal="center" vertical="center"/>
    </xf>
    <xf numFmtId="0" fontId="82" fillId="0" borderId="10" xfId="10" applyFont="1" applyBorder="1" applyAlignment="1">
      <alignment horizontal="center" vertical="center"/>
    </xf>
    <xf numFmtId="0" fontId="7" fillId="2" borderId="0" xfId="2" applyFont="1" applyFill="1" applyAlignment="1" applyProtection="1">
      <alignment horizontal="left" vertical="top" wrapText="1"/>
      <protection locked="0"/>
    </xf>
    <xf numFmtId="0" fontId="7" fillId="2" borderId="5" xfId="2" applyFont="1" applyFill="1" applyBorder="1" applyAlignment="1" applyProtection="1">
      <alignment horizontal="left" vertical="top" wrapText="1"/>
      <protection locked="0"/>
    </xf>
    <xf numFmtId="0" fontId="7" fillId="2" borderId="5" xfId="2" applyFont="1" applyFill="1" applyBorder="1" applyAlignment="1" applyProtection="1">
      <alignment horizontal="center" vertical="center"/>
      <protection locked="0"/>
    </xf>
    <xf numFmtId="0" fontId="7" fillId="2" borderId="5" xfId="1" applyFont="1" applyFill="1" applyBorder="1" applyAlignment="1" applyProtection="1">
      <alignment horizontal="center" vertical="center" shrinkToFit="1"/>
      <protection locked="0"/>
    </xf>
    <xf numFmtId="0" fontId="7" fillId="4" borderId="5" xfId="2" applyFont="1" applyFill="1" applyBorder="1" applyAlignment="1" applyProtection="1">
      <alignment horizontal="center" vertical="center" shrinkToFit="1"/>
      <protection locked="0"/>
    </xf>
    <xf numFmtId="0" fontId="7" fillId="2" borderId="5" xfId="2" applyFont="1" applyFill="1" applyBorder="1" applyAlignment="1" applyProtection="1">
      <alignment horizontal="left" vertical="center" shrinkToFit="1"/>
      <protection locked="0"/>
    </xf>
    <xf numFmtId="0" fontId="7" fillId="2" borderId="5" xfId="1" applyFont="1" applyFill="1" applyBorder="1" applyAlignment="1" applyProtection="1">
      <alignment horizontal="center" vertical="center"/>
      <protection locked="0"/>
    </xf>
    <xf numFmtId="176" fontId="7" fillId="2" borderId="5" xfId="1" applyNumberFormat="1" applyFont="1" applyFill="1" applyBorder="1" applyAlignment="1" applyProtection="1">
      <alignment horizontal="right" vertical="center"/>
      <protection locked="0"/>
    </xf>
    <xf numFmtId="0" fontId="7" fillId="2" borderId="5" xfId="2" applyFont="1" applyFill="1" applyBorder="1" applyAlignment="1" applyProtection="1">
      <alignment horizontal="center" vertical="center" shrinkToFit="1"/>
      <protection locked="0"/>
    </xf>
    <xf numFmtId="0" fontId="7" fillId="4" borderId="5" xfId="2" applyFont="1" applyFill="1" applyBorder="1" applyAlignment="1" applyProtection="1">
      <alignment horizontal="left" vertical="center"/>
      <protection locked="0"/>
    </xf>
    <xf numFmtId="177" fontId="7" fillId="2" borderId="0" xfId="1" applyNumberFormat="1" applyFont="1" applyFill="1" applyAlignment="1" applyProtection="1">
      <alignment horizontal="center" vertical="center"/>
      <protection locked="0"/>
    </xf>
    <xf numFmtId="0" fontId="7" fillId="4" borderId="0" xfId="1" applyFont="1" applyFill="1" applyAlignment="1">
      <alignment horizontal="center" vertical="center"/>
    </xf>
    <xf numFmtId="0" fontId="7" fillId="2" borderId="0" xfId="2" applyFont="1" applyFill="1" applyAlignment="1" applyProtection="1">
      <alignment horizontal="center" vertical="center" shrinkToFit="1"/>
      <protection locked="0"/>
    </xf>
    <xf numFmtId="0" fontId="7" fillId="2" borderId="0" xfId="1" applyFont="1" applyFill="1" applyAlignment="1" applyProtection="1">
      <alignment horizontal="left" vertical="center" shrinkToFit="1"/>
      <protection locked="0"/>
    </xf>
    <xf numFmtId="0" fontId="7" fillId="2" borderId="5" xfId="1" applyFont="1" applyFill="1" applyBorder="1" applyAlignment="1" applyProtection="1">
      <alignment horizontal="left" vertical="center" shrinkToFit="1"/>
      <protection locked="0"/>
    </xf>
    <xf numFmtId="0" fontId="7" fillId="0" borderId="0" xfId="2" applyFont="1" applyAlignment="1">
      <alignment horizontal="center" vertical="center"/>
    </xf>
    <xf numFmtId="0" fontId="7" fillId="0" borderId="0" xfId="2" applyFont="1" applyAlignment="1">
      <alignment horizontal="left" vertical="center"/>
    </xf>
    <xf numFmtId="0" fontId="7" fillId="0" borderId="5" xfId="2" applyFont="1" applyBorder="1" applyAlignment="1" applyProtection="1">
      <alignment horizontal="left" vertical="center"/>
      <protection locked="0"/>
    </xf>
    <xf numFmtId="0" fontId="7" fillId="0" borderId="5" xfId="2" applyFont="1" applyBorder="1" applyAlignment="1">
      <alignment horizontal="left" vertical="center"/>
    </xf>
    <xf numFmtId="0" fontId="7" fillId="0" borderId="0" xfId="2" applyFont="1" applyAlignment="1" applyProtection="1">
      <alignment horizontal="left" vertical="center"/>
      <protection locked="0"/>
    </xf>
    <xf numFmtId="176" fontId="7" fillId="2" borderId="5" xfId="2" applyNumberFormat="1" applyFont="1" applyFill="1" applyBorder="1" applyAlignment="1" applyProtection="1">
      <alignment horizontal="center" vertical="center"/>
      <protection locked="0"/>
    </xf>
    <xf numFmtId="0" fontId="10" fillId="0" borderId="0" xfId="2" applyFont="1" applyAlignment="1">
      <alignment horizontal="left" vertical="center"/>
    </xf>
    <xf numFmtId="0" fontId="7" fillId="2" borderId="0" xfId="2" applyFont="1" applyFill="1" applyAlignment="1" applyProtection="1">
      <alignment horizontal="left" vertical="center" shrinkToFit="1"/>
      <protection locked="0"/>
    </xf>
    <xf numFmtId="0" fontId="3" fillId="4" borderId="0" xfId="2" applyFont="1" applyFill="1" applyAlignment="1">
      <alignment horizontal="left" vertical="center"/>
    </xf>
    <xf numFmtId="178" fontId="7" fillId="4" borderId="5" xfId="1" applyNumberFormat="1" applyFont="1" applyFill="1" applyBorder="1" applyAlignment="1" applyProtection="1">
      <alignment horizontal="right" vertical="center" shrinkToFit="1"/>
      <protection locked="0"/>
    </xf>
    <xf numFmtId="0" fontId="10" fillId="4" borderId="5" xfId="2" applyFont="1" applyFill="1" applyBorder="1" applyAlignment="1">
      <alignment horizontal="center" vertical="center"/>
    </xf>
    <xf numFmtId="178" fontId="7" fillId="4" borderId="5" xfId="1" applyNumberFormat="1" applyFont="1" applyFill="1" applyBorder="1" applyAlignment="1" applyProtection="1">
      <alignment horizontal="right" vertical="center"/>
      <protection locked="0"/>
    </xf>
    <xf numFmtId="0" fontId="9" fillId="0" borderId="0" xfId="2" applyFont="1" applyAlignment="1">
      <alignment horizontal="left" vertical="center"/>
    </xf>
    <xf numFmtId="176" fontId="7" fillId="2" borderId="5" xfId="1" applyNumberFormat="1" applyFont="1" applyFill="1" applyBorder="1" applyAlignment="1" applyProtection="1">
      <alignment horizontal="center" vertical="center" shrinkToFit="1"/>
      <protection locked="0"/>
    </xf>
    <xf numFmtId="0" fontId="18" fillId="0" borderId="0" xfId="1" applyFont="1" applyAlignment="1">
      <alignment horizontal="left" vertical="center"/>
    </xf>
    <xf numFmtId="0" fontId="7" fillId="2" borderId="5" xfId="1" applyFont="1" applyFill="1" applyBorder="1" applyAlignment="1" applyProtection="1">
      <alignment horizontal="left" vertical="center"/>
      <protection locked="0"/>
    </xf>
    <xf numFmtId="0" fontId="7" fillId="2" borderId="0" xfId="1" applyFont="1" applyFill="1" applyAlignment="1" applyProtection="1">
      <alignment horizontal="left" vertical="center"/>
      <protection locked="0"/>
    </xf>
    <xf numFmtId="0" fontId="7" fillId="2" borderId="5" xfId="2" applyFont="1" applyFill="1" applyBorder="1" applyAlignment="1">
      <alignment horizontal="left" vertical="center"/>
    </xf>
    <xf numFmtId="0" fontId="7" fillId="0" borderId="0" xfId="2" applyFont="1" applyAlignment="1" applyProtection="1">
      <alignment horizontal="distributed" vertical="center"/>
      <protection locked="0"/>
    </xf>
    <xf numFmtId="0" fontId="12" fillId="0" borderId="0" xfId="2" applyFont="1" applyAlignment="1">
      <alignment horizontal="left" vertical="center" shrinkToFit="1"/>
    </xf>
    <xf numFmtId="0" fontId="12" fillId="0" borderId="5" xfId="1" applyFont="1" applyBorder="1" applyAlignment="1">
      <alignment horizontal="left" vertical="center"/>
    </xf>
    <xf numFmtId="176" fontId="7" fillId="2" borderId="5" xfId="2" applyNumberFormat="1" applyFont="1" applyFill="1" applyBorder="1" applyAlignment="1" applyProtection="1">
      <alignment horizontal="center" vertical="center" shrinkToFit="1"/>
      <protection locked="0"/>
    </xf>
    <xf numFmtId="0" fontId="7" fillId="0" borderId="5" xfId="2" applyFont="1" applyBorder="1" applyAlignment="1">
      <alignment horizontal="center" vertical="center"/>
    </xf>
    <xf numFmtId="0" fontId="7" fillId="2" borderId="5" xfId="2" applyFont="1" applyFill="1" applyBorder="1" applyAlignment="1" applyProtection="1">
      <alignment horizontal="left" vertical="center"/>
      <protection locked="0"/>
    </xf>
    <xf numFmtId="176" fontId="7" fillId="2" borderId="5" xfId="1" applyNumberFormat="1" applyFont="1" applyFill="1" applyBorder="1" applyAlignment="1" applyProtection="1">
      <alignment horizontal="center" vertical="center"/>
      <protection locked="0"/>
    </xf>
    <xf numFmtId="0" fontId="7" fillId="2" borderId="0" xfId="2" applyFont="1" applyFill="1" applyAlignment="1" applyProtection="1">
      <alignment horizontal="left" vertical="center"/>
      <protection locked="0"/>
    </xf>
    <xf numFmtId="0" fontId="12" fillId="0" borderId="0" xfId="2" applyFont="1" applyAlignment="1" applyProtection="1">
      <alignment horizontal="left" vertical="center"/>
      <protection locked="0"/>
    </xf>
    <xf numFmtId="0" fontId="0" fillId="0" borderId="123" xfId="14" applyFont="1" applyBorder="1">
      <alignment vertical="center"/>
    </xf>
  </cellXfs>
  <cellStyles count="17">
    <cellStyle name="ハイパーリンク" xfId="6" builtinId="8"/>
    <cellStyle name="ハイパーリンク 2" xfId="11" xr:uid="{DE9CC77F-6540-4158-9BCD-C32BFB6DB82B}"/>
    <cellStyle name="ハイパーリンク 3" xfId="12" xr:uid="{0EA7C676-3B63-445B-A214-DE3615867E92}"/>
    <cellStyle name="ハイパーリンク 4" xfId="13" xr:uid="{35EA7947-5571-4894-808E-55651062E05D}"/>
    <cellStyle name="通貨 2" xfId="15" xr:uid="{23D17088-1AAC-44D9-9C04-ED3420FCA4D7}"/>
    <cellStyle name="標準" xfId="0" builtinId="0"/>
    <cellStyle name="標準 2" xfId="3" xr:uid="{83DC3AF4-01BF-45A4-BE92-99B7E4FD05A4}"/>
    <cellStyle name="標準 2 2" xfId="4" xr:uid="{3CD3309B-CCB1-436B-BD19-70A586787E69}"/>
    <cellStyle name="標準 3" xfId="7" xr:uid="{88774F6C-2A92-477F-AAB9-0B14794A40B1}"/>
    <cellStyle name="標準 4" xfId="2" xr:uid="{CEB01C0C-3577-4295-A982-0B099BB669D0}"/>
    <cellStyle name="標準 4 2" xfId="10" xr:uid="{0B63DA6C-9607-461F-A760-97372820B99C}"/>
    <cellStyle name="標準 4 3" xfId="14" xr:uid="{1FB8DCE6-BB4B-41C0-A980-482179D35941}"/>
    <cellStyle name="標準 5" xfId="16" xr:uid="{14E3D10C-32FB-4B04-95D6-85F0E209DFE1}"/>
    <cellStyle name="標準 9" xfId="5" xr:uid="{19231061-54C9-4900-BF38-A8C3B423B49A}"/>
    <cellStyle name="標準_F0002_己斐上の家" xfId="8" xr:uid="{191E611E-9409-475A-9E07-BF4A191C0783}"/>
    <cellStyle name="標準_KHPE0001" xfId="1" xr:uid="{B58B90CE-D53E-4163-B018-8A78700D9826}"/>
    <cellStyle name="標準_都市居住評価ｾﾝﾀｰ申請書" xfId="9" xr:uid="{EC2369E6-7153-4B15-A010-02B81F372CEC}"/>
  </cellStyles>
  <dxfs count="4">
    <dxf>
      <font>
        <strike val="0"/>
        <color theme="0"/>
        <name val="ＭＳ Ｐゴシック"/>
        <family val="3"/>
        <charset val="128"/>
        <scheme val="none"/>
      </font>
      <fill>
        <patternFill patternType="solid">
          <fgColor indexed="64"/>
          <bgColor theme="0"/>
        </patternFill>
      </fill>
    </dxf>
    <dxf>
      <font>
        <strike val="0"/>
        <color theme="0"/>
        <name val="ＭＳ Ｐゴシック"/>
        <family val="3"/>
        <charset val="128"/>
        <scheme val="none"/>
      </font>
      <fill>
        <patternFill patternType="solid">
          <fgColor indexed="64"/>
          <bgColor theme="0"/>
        </patternFill>
      </fill>
    </dxf>
    <dxf>
      <font>
        <strike val="0"/>
        <color theme="0"/>
        <name val="ＭＳ Ｐゴシック"/>
        <family val="3"/>
        <charset val="128"/>
        <scheme val="none"/>
      </font>
      <fill>
        <patternFill patternType="solid">
          <fgColor indexed="64"/>
          <bgColor theme="0"/>
        </patternFill>
      </fill>
    </dxf>
    <dxf>
      <font>
        <color rgb="FF00B050"/>
      </font>
      <fill>
        <patternFill>
          <bgColor theme="9" tint="0.39994506668294322"/>
        </patternFill>
      </fill>
    </dxf>
  </dxfs>
  <tableStyles count="0" defaultTableStyle="TableStyleMedium2" defaultPivotStyle="PivotStyleLight16"/>
  <colors>
    <mruColors>
      <color rgb="FF0000FF"/>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drawing1.xml><?xml version="1.0" encoding="utf-8"?>
<xdr:wsDr xmlns:xdr="http://schemas.openxmlformats.org/drawingml/2006/spreadsheetDrawing" xmlns:a="http://schemas.openxmlformats.org/drawingml/2006/main">
  <xdr:twoCellAnchor>
    <xdr:from>
      <xdr:col>29</xdr:col>
      <xdr:colOff>123824</xdr:colOff>
      <xdr:row>2</xdr:row>
      <xdr:rowOff>47625</xdr:rowOff>
    </xdr:from>
    <xdr:to>
      <xdr:col>42</xdr:col>
      <xdr:colOff>200025</xdr:colOff>
      <xdr:row>8</xdr:row>
      <xdr:rowOff>28575</xdr:rowOff>
    </xdr:to>
    <xdr:sp macro="" textlink="">
      <xdr:nvSpPr>
        <xdr:cNvPr id="3" name="テキスト ボックス 2">
          <a:extLst>
            <a:ext uri="{FF2B5EF4-FFF2-40B4-BE49-F238E27FC236}">
              <a16:creationId xmlns:a16="http://schemas.microsoft.com/office/drawing/2014/main" id="{D50BB8C9-2F11-4565-BF68-14A550D54B94}"/>
            </a:ext>
          </a:extLst>
        </xdr:cNvPr>
        <xdr:cNvSpPr txBox="1"/>
      </xdr:nvSpPr>
      <xdr:spPr>
        <a:xfrm>
          <a:off x="7667624" y="428625"/>
          <a:ext cx="8991601" cy="1123950"/>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↑電子申請で電子交付を希望しないの場合は</a:t>
          </a:r>
          <a:r>
            <a:rPr kumimoji="1" lang="en-US" altLang="ja-JP" sz="2000" b="1">
              <a:solidFill>
                <a:srgbClr val="FF0000"/>
              </a:solidFill>
            </a:rPr>
            <a:t>【</a:t>
          </a:r>
          <a:r>
            <a:rPr kumimoji="1" lang="ja-JP" altLang="en-US" sz="2000" b="1">
              <a:solidFill>
                <a:srgbClr val="FF0000"/>
              </a:solidFill>
            </a:rPr>
            <a:t>紙交付</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紙面での印刷の場合は有料となります。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bwMode="auto">
        <a:xfrm>
          <a:off x="14401800" y="1581150"/>
          <a:ext cx="1285875" cy="173355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13630275" y="1733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0</xdr:row>
      <xdr:rowOff>161925</xdr:rowOff>
    </xdr:from>
    <xdr:to>
      <xdr:col>24</xdr:col>
      <xdr:colOff>352425</xdr:colOff>
      <xdr:row>13</xdr:row>
      <xdr:rowOff>57151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5" y="161925"/>
          <a:ext cx="105251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28</xdr:col>
      <xdr:colOff>57150</xdr:colOff>
      <xdr:row>18</xdr:row>
      <xdr:rowOff>190500</xdr:rowOff>
    </xdr:from>
    <xdr:ext cx="4086225" cy="16764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906375" y="452437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bwMode="auto">
        <a:xfrm>
          <a:off x="17592675" y="1857375"/>
          <a:ext cx="3038475" cy="1638300"/>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bwMode="auto">
        <a:xfrm>
          <a:off x="20735925" y="85725"/>
          <a:ext cx="1285875" cy="1762125"/>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twoCellAnchor>
    <xdr:from>
      <xdr:col>6</xdr:col>
      <xdr:colOff>503463</xdr:colOff>
      <xdr:row>0</xdr:row>
      <xdr:rowOff>68036</xdr:rowOff>
    </xdr:from>
    <xdr:to>
      <xdr:col>24</xdr:col>
      <xdr:colOff>136071</xdr:colOff>
      <xdr:row>5</xdr:row>
      <xdr:rowOff>381001</xdr:rowOff>
    </xdr:to>
    <xdr:sp macro="" textlink="">
      <xdr:nvSpPr>
        <xdr:cNvPr id="3" name="テキスト ボックス 2">
          <a:extLst>
            <a:ext uri="{FF2B5EF4-FFF2-40B4-BE49-F238E27FC236}">
              <a16:creationId xmlns:a16="http://schemas.microsoft.com/office/drawing/2014/main" id="{2F8573B2-47B1-4B6A-B2C3-2543EA6320BA}"/>
            </a:ext>
          </a:extLst>
        </xdr:cNvPr>
        <xdr:cNvSpPr txBox="1"/>
      </xdr:nvSpPr>
      <xdr:spPr>
        <a:xfrm>
          <a:off x="4748892" y="68036"/>
          <a:ext cx="8694965" cy="115660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電子申請の場合、令和７年</a:t>
          </a:r>
          <a:r>
            <a:rPr kumimoji="1" lang="en-US" altLang="ja-JP" sz="2000" b="1">
              <a:solidFill>
                <a:srgbClr val="FF0000"/>
              </a:solidFill>
            </a:rPr>
            <a:t>9</a:t>
          </a:r>
          <a:r>
            <a:rPr kumimoji="1" lang="ja-JP" altLang="en-US" sz="2000" b="1">
              <a:solidFill>
                <a:srgbClr val="FF0000"/>
              </a:solidFill>
            </a:rPr>
            <a:t>月１日交付分より、原則電子交付となります。</a:t>
          </a:r>
          <a:endParaRPr kumimoji="1" lang="en-US" altLang="ja-JP" sz="2000" b="1">
            <a:solidFill>
              <a:srgbClr val="FF0000"/>
            </a:solidFill>
          </a:endParaRPr>
        </a:p>
        <a:p>
          <a:pPr algn="l"/>
          <a:r>
            <a:rPr kumimoji="1" lang="ja-JP" altLang="en-US" sz="2000" b="1">
              <a:solidFill>
                <a:srgbClr val="FF0000"/>
              </a:solidFill>
            </a:rPr>
            <a:t>（紙面での交付の場合、有料（</a:t>
          </a:r>
          <a:r>
            <a:rPr kumimoji="1" lang="en-US" altLang="ja-JP" sz="2000" b="1">
              <a:solidFill>
                <a:srgbClr val="FF0000"/>
              </a:solidFill>
            </a:rPr>
            <a:t>2,200</a:t>
          </a:r>
          <a:r>
            <a:rPr kumimoji="1" lang="ja-JP" altLang="en-US" sz="2000" b="1">
              <a:solidFill>
                <a:srgbClr val="FF0000"/>
              </a:solidFill>
            </a:rPr>
            <a:t>円）となります。）</a:t>
          </a:r>
          <a:endParaRPr kumimoji="1" lang="en-US" altLang="ja-JP" sz="2000" b="1">
            <a:solidFill>
              <a:srgbClr val="FF0000"/>
            </a:solidFill>
          </a:endParaRPr>
        </a:p>
        <a:p>
          <a:pPr algn="l"/>
          <a:r>
            <a:rPr kumimoji="1" lang="ja-JP" altLang="en-US" sz="2000" b="1">
              <a:solidFill>
                <a:srgbClr val="FF0000"/>
              </a:solidFill>
            </a:rPr>
            <a:t>ご理解、ご協力の程、宜しくお願いいたします。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31</xdr:col>
      <xdr:colOff>238125</xdr:colOff>
      <xdr:row>1</xdr:row>
      <xdr:rowOff>0</xdr:rowOff>
    </xdr:from>
    <xdr:ext cx="8362950" cy="564514"/>
    <xdr:sp macro="" textlink="">
      <xdr:nvSpPr>
        <xdr:cNvPr id="2" name="テキスト ボックス 1">
          <a:extLst>
            <a:ext uri="{FF2B5EF4-FFF2-40B4-BE49-F238E27FC236}">
              <a16:creationId xmlns:a16="http://schemas.microsoft.com/office/drawing/2014/main" id="{AC03F82D-38CF-49FD-A5C4-F73E6557178E}"/>
            </a:ext>
          </a:extLst>
        </xdr:cNvPr>
        <xdr:cNvSpPr txBox="1"/>
      </xdr:nvSpPr>
      <xdr:spPr>
        <a:xfrm>
          <a:off x="6438900" y="238125"/>
          <a:ext cx="8362950" cy="5645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１．申請者が法人である場合には、代表者の氏名を併せて記載してください。</a:t>
          </a:r>
        </a:p>
      </xdr:txBody>
    </xdr:sp>
    <xdr:clientData/>
  </xdr:oneCellAnchor>
  <xdr:twoCellAnchor>
    <xdr:from>
      <xdr:col>35</xdr:col>
      <xdr:colOff>171450</xdr:colOff>
      <xdr:row>3</xdr:row>
      <xdr:rowOff>180975</xdr:rowOff>
    </xdr:from>
    <xdr:to>
      <xdr:col>37</xdr:col>
      <xdr:colOff>85725</xdr:colOff>
      <xdr:row>11</xdr:row>
      <xdr:rowOff>114300</xdr:rowOff>
    </xdr:to>
    <xdr:sp macro="" textlink="">
      <xdr:nvSpPr>
        <xdr:cNvPr id="3" name="吹き出し: 線 2">
          <a:extLst>
            <a:ext uri="{FF2B5EF4-FFF2-40B4-BE49-F238E27FC236}">
              <a16:creationId xmlns:a16="http://schemas.microsoft.com/office/drawing/2014/main" id="{CD44C53A-26E3-4870-A7FE-DAC33478D841}"/>
            </a:ext>
          </a:extLst>
        </xdr:cNvPr>
        <xdr:cNvSpPr/>
      </xdr:nvSpPr>
      <xdr:spPr bwMode="auto">
        <a:xfrm>
          <a:off x="9115425" y="895350"/>
          <a:ext cx="1285875" cy="1838325"/>
        </a:xfrm>
        <a:prstGeom prst="borderCallout1">
          <a:avLst>
            <a:gd name="adj1" fmla="val 21628"/>
            <a:gd name="adj2" fmla="val -1491"/>
            <a:gd name="adj3" fmla="val 32085"/>
            <a:gd name="adj4" fmla="val -55596"/>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32</xdr:col>
      <xdr:colOff>361950</xdr:colOff>
      <xdr:row>12</xdr:row>
      <xdr:rowOff>76200</xdr:rowOff>
    </xdr:from>
    <xdr:to>
      <xdr:col>36</xdr:col>
      <xdr:colOff>371475</xdr:colOff>
      <xdr:row>13</xdr:row>
      <xdr:rowOff>190500</xdr:rowOff>
    </xdr:to>
    <xdr:sp macro="" textlink="">
      <xdr:nvSpPr>
        <xdr:cNvPr id="4" name="吹き出し: 四角形 3">
          <a:extLst>
            <a:ext uri="{FF2B5EF4-FFF2-40B4-BE49-F238E27FC236}">
              <a16:creationId xmlns:a16="http://schemas.microsoft.com/office/drawing/2014/main" id="{F4132257-D5EE-4868-90CE-F81F2B40BD99}"/>
            </a:ext>
          </a:extLst>
        </xdr:cNvPr>
        <xdr:cNvSpPr/>
      </xdr:nvSpPr>
      <xdr:spPr bwMode="auto">
        <a:xfrm>
          <a:off x="7248525" y="2933700"/>
          <a:ext cx="2752725" cy="352425"/>
        </a:xfrm>
        <a:prstGeom prst="wedgeRectCallout">
          <a:avLst>
            <a:gd name="adj1" fmla="val -83672"/>
            <a:gd name="adj2" fmla="val -42595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37</xdr:col>
      <xdr:colOff>495300</xdr:colOff>
      <xdr:row>4</xdr:row>
      <xdr:rowOff>0</xdr:rowOff>
    </xdr:from>
    <xdr:to>
      <xdr:col>42</xdr:col>
      <xdr:colOff>104775</xdr:colOff>
      <xdr:row>11</xdr:row>
      <xdr:rowOff>38100</xdr:rowOff>
    </xdr:to>
    <xdr:sp macro="" textlink="">
      <xdr:nvSpPr>
        <xdr:cNvPr id="5" name="吹き出し: 四角形 4">
          <a:extLst>
            <a:ext uri="{FF2B5EF4-FFF2-40B4-BE49-F238E27FC236}">
              <a16:creationId xmlns:a16="http://schemas.microsoft.com/office/drawing/2014/main" id="{0C67020D-3588-4B0F-9B0E-8479B873A677}"/>
            </a:ext>
          </a:extLst>
        </xdr:cNvPr>
        <xdr:cNvSpPr/>
      </xdr:nvSpPr>
      <xdr:spPr bwMode="auto">
        <a:xfrm>
          <a:off x="10810875" y="9525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31</xdr:col>
      <xdr:colOff>657225</xdr:colOff>
      <xdr:row>0</xdr:row>
      <xdr:rowOff>57150</xdr:rowOff>
    </xdr:from>
    <xdr:ext cx="8362950" cy="1272784"/>
    <xdr:sp macro="" textlink="">
      <xdr:nvSpPr>
        <xdr:cNvPr id="2" name="テキスト ボックス 1">
          <a:extLst>
            <a:ext uri="{FF2B5EF4-FFF2-40B4-BE49-F238E27FC236}">
              <a16:creationId xmlns:a16="http://schemas.microsoft.com/office/drawing/2014/main" id="{66E08697-7712-4195-8942-D7A81DDFAC87}"/>
            </a:ext>
          </a:extLst>
        </xdr:cNvPr>
        <xdr:cNvSpPr txBox="1"/>
      </xdr:nvSpPr>
      <xdr:spPr>
        <a:xfrm>
          <a:off x="6858000" y="57150"/>
          <a:ext cx="8362950" cy="12727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（注意）　　　　　　　　　　　　　　　　　　　　　　　　　　　　　　　　　　　　　　</a:t>
          </a:r>
        </a:p>
        <a:p>
          <a:pPr lvl="0"/>
          <a:r>
            <a:rPr lang="ja-JP" altLang="ja-JP" sz="1100">
              <a:solidFill>
                <a:schemeClr val="tx1"/>
              </a:solidFill>
              <a:effectLst/>
              <a:latin typeface="+mn-lt"/>
              <a:ea typeface="+mn-ea"/>
              <a:cs typeface="+mn-cs"/>
            </a:rPr>
            <a:t>申請者が法人である場合には、代表者の氏名を併せて記載してください。</a:t>
          </a:r>
        </a:p>
        <a:p>
          <a:r>
            <a:rPr lang="ja-JP" altLang="ja-JP" sz="1100">
              <a:solidFill>
                <a:schemeClr val="tx1"/>
              </a:solidFill>
              <a:effectLst/>
              <a:latin typeface="+mn-lt"/>
              <a:ea typeface="+mn-ea"/>
              <a:cs typeface="+mn-cs"/>
            </a:rPr>
            <a:t>２．本様式第一面に加えて別記様式第</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号の第二面以降を添付してください。</a:t>
          </a:r>
        </a:p>
        <a:p>
          <a:r>
            <a:rPr lang="ja-JP" altLang="ja-JP" sz="1100">
              <a:solidFill>
                <a:schemeClr val="tx1"/>
              </a:solidFill>
              <a:effectLst/>
              <a:latin typeface="+mn-lt"/>
              <a:ea typeface="+mn-ea"/>
              <a:cs typeface="+mn-cs"/>
            </a:rPr>
            <a:t>３．次の変更内容の場合は第三面までの提出とすることができます。第二面の申請者等の概要、第三面の【１．建築物の名称】、【２．不動産</a:t>
          </a:r>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】、【３．建築物の所在地】、【９．建築物の新築竣工時期】、【</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．申請対象部分の改修の竣工時】</a:t>
          </a:r>
        </a:p>
      </xdr:txBody>
    </xdr:sp>
    <xdr:clientData/>
  </xdr:oneCellAnchor>
  <xdr:twoCellAnchor>
    <xdr:from>
      <xdr:col>32</xdr:col>
      <xdr:colOff>190500</xdr:colOff>
      <xdr:row>13</xdr:row>
      <xdr:rowOff>219075</xdr:rowOff>
    </xdr:from>
    <xdr:to>
      <xdr:col>36</xdr:col>
      <xdr:colOff>200025</xdr:colOff>
      <xdr:row>15</xdr:row>
      <xdr:rowOff>95250</xdr:rowOff>
    </xdr:to>
    <xdr:sp macro="" textlink="">
      <xdr:nvSpPr>
        <xdr:cNvPr id="3" name="吹き出し: 四角形 2">
          <a:extLst>
            <a:ext uri="{FF2B5EF4-FFF2-40B4-BE49-F238E27FC236}">
              <a16:creationId xmlns:a16="http://schemas.microsoft.com/office/drawing/2014/main" id="{32E367DA-3AE5-450F-ACF7-511980F6AD97}"/>
            </a:ext>
          </a:extLst>
        </xdr:cNvPr>
        <xdr:cNvSpPr/>
      </xdr:nvSpPr>
      <xdr:spPr bwMode="auto">
        <a:xfrm>
          <a:off x="7077075" y="3314700"/>
          <a:ext cx="2752725" cy="352425"/>
        </a:xfrm>
        <a:prstGeom prst="wedgeRectCallout">
          <a:avLst>
            <a:gd name="adj1" fmla="val -77790"/>
            <a:gd name="adj2" fmla="val -49351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35</xdr:col>
      <xdr:colOff>504825</xdr:colOff>
      <xdr:row>5</xdr:row>
      <xdr:rowOff>219075</xdr:rowOff>
    </xdr:from>
    <xdr:to>
      <xdr:col>37</xdr:col>
      <xdr:colOff>419100</xdr:colOff>
      <xdr:row>13</xdr:row>
      <xdr:rowOff>152400</xdr:rowOff>
    </xdr:to>
    <xdr:sp macro="" textlink="">
      <xdr:nvSpPr>
        <xdr:cNvPr id="4" name="吹き出し: 線 3">
          <a:extLst>
            <a:ext uri="{FF2B5EF4-FFF2-40B4-BE49-F238E27FC236}">
              <a16:creationId xmlns:a16="http://schemas.microsoft.com/office/drawing/2014/main" id="{8B1146D3-AB1D-4F66-AFC4-2FAB2151DB1F}"/>
            </a:ext>
          </a:extLst>
        </xdr:cNvPr>
        <xdr:cNvSpPr/>
      </xdr:nvSpPr>
      <xdr:spPr bwMode="auto">
        <a:xfrm>
          <a:off x="9448800" y="1409700"/>
          <a:ext cx="1285875" cy="1838325"/>
        </a:xfrm>
        <a:prstGeom prst="borderCallout1">
          <a:avLst>
            <a:gd name="adj1" fmla="val 21628"/>
            <a:gd name="adj2" fmla="val -1491"/>
            <a:gd name="adj3" fmla="val 9805"/>
            <a:gd name="adj4" fmla="val -79300"/>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39</xdr:col>
      <xdr:colOff>447675</xdr:colOff>
      <xdr:row>6</xdr:row>
      <xdr:rowOff>66675</xdr:rowOff>
    </xdr:from>
    <xdr:to>
      <xdr:col>44</xdr:col>
      <xdr:colOff>57150</xdr:colOff>
      <xdr:row>13</xdr:row>
      <xdr:rowOff>104775</xdr:rowOff>
    </xdr:to>
    <xdr:sp macro="" textlink="">
      <xdr:nvSpPr>
        <xdr:cNvPr id="5" name="吹き出し: 四角形 4">
          <a:extLst>
            <a:ext uri="{FF2B5EF4-FFF2-40B4-BE49-F238E27FC236}">
              <a16:creationId xmlns:a16="http://schemas.microsoft.com/office/drawing/2014/main" id="{BFD2C9F9-AB2D-472B-8958-7D0A62279EEA}"/>
            </a:ext>
          </a:extLst>
        </xdr:cNvPr>
        <xdr:cNvSpPr/>
      </xdr:nvSpPr>
      <xdr:spPr bwMode="auto">
        <a:xfrm>
          <a:off x="12134850" y="14954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30</xdr:col>
      <xdr:colOff>314325</xdr:colOff>
      <xdr:row>2</xdr:row>
      <xdr:rowOff>171449</xdr:rowOff>
    </xdr:from>
    <xdr:ext cx="8362950" cy="4514184"/>
    <xdr:sp macro="" textlink="">
      <xdr:nvSpPr>
        <xdr:cNvPr id="2" name="テキスト ボックス 1">
          <a:extLst>
            <a:ext uri="{FF2B5EF4-FFF2-40B4-BE49-F238E27FC236}">
              <a16:creationId xmlns:a16="http://schemas.microsoft.com/office/drawing/2014/main" id="{C6F0A5CC-576A-656F-515B-8BB9A459BE30}"/>
            </a:ext>
          </a:extLst>
        </xdr:cNvPr>
        <xdr:cNvSpPr txBox="1"/>
      </xdr:nvSpPr>
      <xdr:spPr>
        <a:xfrm>
          <a:off x="6315075" y="590549"/>
          <a:ext cx="8362950" cy="45141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（注意）                  </a:t>
          </a:r>
        </a:p>
        <a:p>
          <a:r>
            <a:rPr kumimoji="1" lang="ja-JP" altLang="en-US" sz="1100"/>
            <a:t>１．</a:t>
          </a:r>
          <a:r>
            <a:rPr kumimoji="1" lang="en-US" altLang="ja-JP" sz="1100"/>
            <a:t>【</a:t>
          </a:r>
          <a:r>
            <a:rPr kumimoji="1" lang="ja-JP" altLang="en-US" sz="1100"/>
            <a:t>３．建築主</a:t>
          </a:r>
          <a:r>
            <a:rPr kumimoji="1" lang="en-US" altLang="ja-JP" sz="1100"/>
            <a:t>】</a:t>
          </a:r>
          <a:r>
            <a:rPr kumimoji="1" lang="ja-JP" altLang="en-US" sz="1100"/>
            <a:t>既存建築物の場合、所有者等とします。</a:t>
          </a:r>
        </a:p>
        <a:p>
          <a:r>
            <a:rPr kumimoji="1" lang="ja-JP" altLang="en-US" sz="1100"/>
            <a:t>また、「建築主と申請物件の利用関係」における用語の定義は次のとおりです。</a:t>
          </a:r>
        </a:p>
        <a:p>
          <a:r>
            <a:rPr kumimoji="1" lang="ja-JP" altLang="en-US" sz="1100"/>
            <a:t>①自己所有物件（持ち家、自社ビル等）</a:t>
          </a:r>
        </a:p>
        <a:p>
          <a:r>
            <a:rPr kumimoji="1" lang="ja-JP" altLang="en-US" sz="1100"/>
            <a:t>申請の対象とする範囲の過半以上を建築主が居住する目的又は自社の事務所等として使用する（予定の）もの。</a:t>
          </a:r>
        </a:p>
        <a:p>
          <a:r>
            <a:rPr kumimoji="1" lang="ja-JP" altLang="en-US" sz="1100"/>
            <a:t>②賃貸物件（賃貸住宅、賃貸オフィス等）</a:t>
          </a:r>
        </a:p>
        <a:p>
          <a:r>
            <a:rPr kumimoji="1" lang="ja-JP" altLang="en-US" sz="1100"/>
            <a:t>申請の対象とする範囲の過半以上を建築主又は建築主より委託された会社等が、賃貸借の契約に基づき他人に貸し出す（予定の）もの。</a:t>
          </a:r>
        </a:p>
        <a:p>
          <a:r>
            <a:rPr kumimoji="1" lang="ja-JP" altLang="en-US" sz="1100"/>
            <a:t>③給与住宅（社宅、公務員住宅等）</a:t>
          </a:r>
        </a:p>
        <a:p>
          <a:r>
            <a:rPr kumimoji="1" lang="ja-JP" altLang="en-US" sz="1100"/>
            <a:t>申請の対象とする範囲の過半以上を建築主（会社又は団体等）が所有又は管理して、その職員を職務の都合上又は給与の一部として居住させる（予定の）もの。この場合家賃の支払いの有無を問わな い。</a:t>
          </a:r>
        </a:p>
        <a:p>
          <a:r>
            <a:rPr kumimoji="1" lang="ja-JP" altLang="en-US" sz="1100"/>
            <a:t>④分譲物件（分譲住宅、分譲オフィス等）</a:t>
          </a:r>
        </a:p>
        <a:p>
          <a:r>
            <a:rPr kumimoji="1" lang="ja-JP" altLang="en-US" sz="1100"/>
            <a:t>申請の対象とする範囲の過半以上を販売する（予定の）もの。</a:t>
          </a:r>
        </a:p>
        <a:p>
          <a:r>
            <a:rPr kumimoji="1" lang="ja-JP" altLang="en-US" sz="1100"/>
            <a:t>⑤その他</a:t>
          </a:r>
        </a:p>
        <a:p>
          <a:r>
            <a:rPr kumimoji="1" lang="ja-JP" altLang="en-US" sz="1100"/>
            <a:t>上記以外のもの。                            </a:t>
          </a:r>
        </a:p>
        <a:p>
          <a:r>
            <a:rPr kumimoji="1" lang="ja-JP" altLang="en-US" sz="1100"/>
            <a:t>２．</a:t>
          </a:r>
          <a:r>
            <a:rPr kumimoji="1" lang="en-US" altLang="ja-JP" sz="1100"/>
            <a:t>【</a:t>
          </a:r>
          <a:r>
            <a:rPr kumimoji="1" lang="ja-JP" altLang="en-US" sz="1100"/>
            <a:t>４．設計者</a:t>
          </a:r>
          <a:r>
            <a:rPr kumimoji="1" lang="en-US" altLang="ja-JP" sz="1100"/>
            <a:t>】</a:t>
          </a:r>
          <a:r>
            <a:rPr kumimoji="1" lang="ja-JP" altLang="en-US" sz="1100"/>
            <a:t>既存建築物の場合、申請に係る設計内容等に責任を負うことができる者とします。</a:t>
          </a:r>
        </a:p>
        <a:p>
          <a:br>
            <a:rPr kumimoji="1" lang="ja-JP" altLang="en-US" sz="1100"/>
          </a:br>
          <a:r>
            <a:rPr kumimoji="1" lang="ja-JP" altLang="en-US" sz="1100"/>
            <a:t>なお、資格欄については、資格を持っていない場合は記載不要です。 ３．申請者が２以上のときは、別紙に必要な事項を記載してください。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30</xdr:col>
      <xdr:colOff>352425</xdr:colOff>
      <xdr:row>1</xdr:row>
      <xdr:rowOff>0</xdr:rowOff>
    </xdr:from>
    <xdr:to>
      <xdr:col>35</xdr:col>
      <xdr:colOff>628650</xdr:colOff>
      <xdr:row>8</xdr:row>
      <xdr:rowOff>38100</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bwMode="auto">
        <a:xfrm>
          <a:off x="6353175" y="238125"/>
          <a:ext cx="370522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238125</xdr:colOff>
      <xdr:row>14</xdr:row>
      <xdr:rowOff>123825</xdr:rowOff>
    </xdr:from>
    <xdr:to>
      <xdr:col>37</xdr:col>
      <xdr:colOff>423022</xdr:colOff>
      <xdr:row>24</xdr:row>
      <xdr:rowOff>68073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238875" y="3457575"/>
          <a:ext cx="4985497" cy="2325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【11.</a:t>
          </a:r>
          <a:r>
            <a:rPr kumimoji="1" lang="ja-JP" altLang="en-US" sz="1100" b="1"/>
            <a:t>申請の対象とする範囲</a:t>
          </a:r>
          <a:r>
            <a:rPr kumimoji="1" lang="en-US" altLang="ja-JP" sz="1100" b="1"/>
            <a:t>】</a:t>
          </a:r>
          <a:r>
            <a:rPr kumimoji="1" lang="ja-JP" altLang="en-US" sz="1100"/>
            <a:t>とは、</a:t>
          </a:r>
          <a:r>
            <a:rPr kumimoji="1" lang="ja-JP" altLang="en-US" sz="1100" b="1"/>
            <a:t>評価を希望する範囲</a:t>
          </a:r>
          <a:r>
            <a:rPr kumimoji="1" lang="ja-JP" altLang="en-US" sz="1100"/>
            <a:t>や部分を指します。</a:t>
          </a:r>
          <a:endParaRPr kumimoji="1" lang="en-US" altLang="ja-JP" sz="1100"/>
        </a:p>
        <a:p>
          <a:r>
            <a:rPr kumimoji="1" lang="ja-JP" altLang="en-US" sz="1100">
              <a:solidFill>
                <a:srgbClr val="0000FF"/>
              </a:solidFill>
            </a:rPr>
            <a:t>ここでチェックを入れた範囲により、各申請書を作成する必要があります</a:t>
          </a:r>
          <a:r>
            <a:rPr kumimoji="1" lang="ja-JP" altLang="en-US" sz="1100"/>
            <a:t>。</a:t>
          </a:r>
          <a:endParaRPr kumimoji="1" lang="en-US" altLang="ja-JP" sz="1100"/>
        </a:p>
        <a:p>
          <a:endParaRPr kumimoji="1" lang="en-US" altLang="ja-JP" sz="1100"/>
        </a:p>
        <a:p>
          <a:r>
            <a:rPr kumimoji="1" lang="ja-JP" altLang="en-US" sz="1100"/>
            <a:t>共同住宅等と、その住棟に存する住戸の両方の評価を希望する場合は、</a:t>
          </a:r>
          <a:endParaRPr kumimoji="1" lang="en-US" altLang="ja-JP" sz="1100"/>
        </a:p>
        <a:p>
          <a:pPr marL="171450" indent="-171450">
            <a:buFont typeface="Wingdings" panose="05000000000000000000" pitchFamily="2" charset="2"/>
            <a:buChar char="l"/>
          </a:pPr>
          <a:r>
            <a:rPr kumimoji="1" lang="ja-JP" altLang="en-US" sz="1100"/>
            <a:t>住戸（共同住宅等・複合建築物の住戸部分の場合）</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ja-JP" altLang="ja-JP" sz="1100">
              <a:solidFill>
                <a:schemeClr val="dk1"/>
              </a:solidFill>
              <a:effectLst/>
              <a:latin typeface="+mn-lt"/>
              <a:ea typeface="+mn-ea"/>
              <a:cs typeface="+mn-cs"/>
            </a:rPr>
            <a:t>共同住宅等の住棟</a:t>
          </a:r>
          <a:endParaRPr kumimoji="1" lang="en-US" altLang="ja-JP" sz="1100"/>
        </a:p>
        <a:p>
          <a:r>
            <a:rPr kumimoji="1" lang="ja-JP" altLang="en-US" sz="1100"/>
            <a:t>の２つにチェックを入れ、申請書第五面と第六面を作成します。</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「建物用途」とは非住宅の省エネ法上の</a:t>
          </a:r>
          <a:r>
            <a:rPr lang="en-US" altLang="ja-JP">
              <a:effectLst/>
            </a:rPr>
            <a:t>8</a:t>
          </a:r>
          <a:r>
            <a:rPr lang="ja-JP" altLang="en-US">
              <a:effectLst/>
            </a:rPr>
            <a:t>用途を指し、</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その用途ごとに評価を希望する場合にチェックを入れて下さい。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rgbClr val="0000FF"/>
              </a:solidFill>
              <a:effectLst/>
            </a:rPr>
            <a:t>建築物（非住宅建築物全体）又は複合建築物の部分（非住宅部分全体）</a:t>
          </a:r>
          <a:r>
            <a:rPr lang="ja-JP" altLang="en-US" b="1">
              <a:solidFill>
                <a:srgbClr val="0000FF"/>
              </a:solidFill>
              <a:effectLst/>
            </a:rPr>
            <a:t>のみ</a:t>
          </a:r>
          <a:r>
            <a:rPr lang="ja-JP" altLang="en-US">
              <a:solidFill>
                <a:srgbClr val="0000FF"/>
              </a:solidFill>
              <a:effectLst/>
            </a:rPr>
            <a:t>を</a:t>
          </a:r>
          <a:endParaRPr lang="en-US"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rgbClr val="0000FF"/>
              </a:solidFill>
              <a:effectLst/>
            </a:rPr>
            <a:t>希望する場合はチェックは不要です</a:t>
          </a:r>
          <a:endParaRPr lang="ja-JP" altLang="ja-JP">
            <a:solidFill>
              <a:srgbClr val="0000FF"/>
            </a:solidFill>
            <a:effectLst/>
          </a:endParaRPr>
        </a:p>
        <a:p>
          <a:endParaRPr kumimoji="1" lang="ja-JP" altLang="en-US" sz="1100"/>
        </a:p>
      </xdr:txBody>
    </xdr:sp>
    <xdr:clientData/>
  </xdr:twoCellAnchor>
  <xdr:oneCellAnchor>
    <xdr:from>
      <xdr:col>30</xdr:col>
      <xdr:colOff>228600</xdr:colOff>
      <xdr:row>27</xdr:row>
      <xdr:rowOff>161925</xdr:rowOff>
    </xdr:from>
    <xdr:ext cx="8362950" cy="8763809"/>
    <xdr:sp macro="" textlink="">
      <xdr:nvSpPr>
        <xdr:cNvPr id="4" name="テキスト ボックス 3">
          <a:extLst>
            <a:ext uri="{FF2B5EF4-FFF2-40B4-BE49-F238E27FC236}">
              <a16:creationId xmlns:a16="http://schemas.microsoft.com/office/drawing/2014/main" id="{DE468448-75D5-40A8-8B17-EAA328BCBA45}"/>
            </a:ext>
          </a:extLst>
        </xdr:cNvPr>
        <xdr:cNvSpPr txBox="1"/>
      </xdr:nvSpPr>
      <xdr:spPr>
        <a:xfrm>
          <a:off x="6229350" y="6591300"/>
          <a:ext cx="8362950" cy="876380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（注意）</a:t>
          </a:r>
        </a:p>
        <a:p>
          <a:r>
            <a:rPr lang="ja-JP" altLang="ja-JP" sz="1100">
              <a:solidFill>
                <a:schemeClr val="tx1"/>
              </a:solidFill>
              <a:effectLst/>
              <a:latin typeface="+mn-lt"/>
              <a:ea typeface="+mn-ea"/>
              <a:cs typeface="+mn-cs"/>
            </a:rPr>
            <a:t>１．</a:t>
          </a:r>
          <a:r>
            <a:rPr lang="en-US" altLang="ja-JP" sz="1100">
              <a:solidFill>
                <a:schemeClr val="tx1"/>
              </a:solidFill>
              <a:effectLst/>
              <a:latin typeface="+mn-lt"/>
              <a:ea typeface="+mn-ea"/>
              <a:cs typeface="+mn-cs"/>
            </a:rPr>
            <a:t>① </a:t>
          </a:r>
          <a:r>
            <a:rPr lang="ja-JP" altLang="ja-JP" sz="1100">
              <a:solidFill>
                <a:schemeClr val="tx1"/>
              </a:solidFill>
              <a:effectLst/>
              <a:latin typeface="+mn-lt"/>
              <a:ea typeface="+mn-ea"/>
              <a:cs typeface="+mn-cs"/>
            </a:rPr>
            <a:t>この様式で用いる用語は、別に定める場合を除き、建築物エネルギー消費性能基準等を定める省令</a:t>
          </a:r>
        </a:p>
        <a:p>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ja-JP" sz="1100">
              <a:solidFill>
                <a:schemeClr val="tx1"/>
              </a:solidFill>
              <a:effectLst/>
              <a:latin typeface="+mn-lt"/>
              <a:ea typeface="+mn-ea"/>
              <a:cs typeface="+mn-cs"/>
            </a:rPr>
            <a:t>年経済産業省令・国土交通省令第</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号）で定める用語の定義に準じます。（各面共通）</a:t>
          </a:r>
        </a:p>
        <a:p>
          <a:r>
            <a:rPr lang="en-US" altLang="ja-JP" sz="1100">
              <a:solidFill>
                <a:schemeClr val="tx1"/>
              </a:solidFill>
              <a:effectLst/>
              <a:latin typeface="+mn-lt"/>
              <a:ea typeface="+mn-ea"/>
              <a:cs typeface="+mn-cs"/>
            </a:rPr>
            <a:t>② </a:t>
          </a:r>
          <a:r>
            <a:rPr lang="ja-JP" altLang="ja-JP" sz="1100">
              <a:solidFill>
                <a:schemeClr val="tx1"/>
              </a:solidFill>
              <a:effectLst/>
              <a:latin typeface="+mn-lt"/>
              <a:ea typeface="+mn-ea"/>
              <a:cs typeface="+mn-cs"/>
            </a:rPr>
            <a:t>この様式で用いる用語の定義は、次のとおりです。</a:t>
          </a:r>
        </a:p>
        <a:p>
          <a:pPr lvl="0"/>
          <a:r>
            <a:rPr lang="ja-JP" altLang="ja-JP" sz="1100">
              <a:solidFill>
                <a:schemeClr val="tx1"/>
              </a:solidFill>
              <a:effectLst/>
              <a:latin typeface="+mn-lt"/>
              <a:ea typeface="+mn-ea"/>
              <a:cs typeface="+mn-cs"/>
            </a:rPr>
            <a:t>一戸建ての住宅</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建築基準法施行規則（昭和</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年建設省令第</a:t>
          </a:r>
          <a:r>
            <a:rPr lang="en-US" altLang="ja-JP" sz="1100">
              <a:solidFill>
                <a:schemeClr val="tx1"/>
              </a:solidFill>
              <a:effectLst/>
              <a:latin typeface="+mn-lt"/>
              <a:ea typeface="+mn-ea"/>
              <a:cs typeface="+mn-cs"/>
            </a:rPr>
            <a:t>40</a:t>
          </a:r>
          <a:r>
            <a:rPr lang="ja-JP" altLang="ja-JP" sz="1100">
              <a:solidFill>
                <a:schemeClr val="tx1"/>
              </a:solidFill>
              <a:effectLst/>
              <a:latin typeface="+mn-lt"/>
              <a:ea typeface="+mn-ea"/>
              <a:cs typeface="+mn-cs"/>
            </a:rPr>
            <a:t>号）別紙の表の用途の区分における「一戸建ての住宅」</a:t>
          </a:r>
        </a:p>
        <a:p>
          <a:pPr lvl="0"/>
          <a:r>
            <a:rPr lang="ja-JP" altLang="ja-JP" sz="1100">
              <a:solidFill>
                <a:schemeClr val="tx1"/>
              </a:solidFill>
              <a:effectLst/>
              <a:latin typeface="+mn-lt"/>
              <a:ea typeface="+mn-ea"/>
              <a:cs typeface="+mn-cs"/>
            </a:rPr>
            <a:t>共同住宅等の住棟 住宅のみの建築物全体（一戸建ての住宅を除く）</a:t>
          </a:r>
        </a:p>
        <a:p>
          <a:pPr lvl="0"/>
          <a:r>
            <a:rPr lang="ja-JP" altLang="ja-JP" sz="1100">
              <a:solidFill>
                <a:schemeClr val="tx1"/>
              </a:solidFill>
              <a:effectLst/>
              <a:latin typeface="+mn-lt"/>
              <a:ea typeface="+mn-ea"/>
              <a:cs typeface="+mn-cs"/>
            </a:rPr>
            <a:t>複合建築物</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住宅及び非住宅で構成された建築物（店舗等併用住宅を含む）。評価対象単位は「建物」という。</a:t>
          </a:r>
        </a:p>
        <a:p>
          <a:pPr lvl="0"/>
          <a:r>
            <a:rPr lang="ja-JP" altLang="ja-JP" sz="1100">
              <a:solidFill>
                <a:schemeClr val="tx1"/>
              </a:solidFill>
              <a:effectLst/>
              <a:latin typeface="+mn-lt"/>
              <a:ea typeface="+mn-ea"/>
              <a:cs typeface="+mn-cs"/>
            </a:rPr>
            <a:t>建築物全体（非住宅建築物の全体・複合建築物の全体） 非住宅の建築物全体及び複合建築物全体。評価対象単位は「建物」という。</a:t>
          </a:r>
        </a:p>
        <a:p>
          <a:pPr lvl="0"/>
          <a:r>
            <a:rPr lang="ja-JP" altLang="ja-JP" sz="1100">
              <a:solidFill>
                <a:schemeClr val="tx1"/>
              </a:solidFill>
              <a:effectLst/>
              <a:latin typeface="+mn-lt"/>
              <a:ea typeface="+mn-ea"/>
              <a:cs typeface="+mn-cs"/>
            </a:rPr>
            <a:t>住戸</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「共同住宅等（下宿、寄宿舎を除く）における単位住戸」、「複合建築物における単位住戸」及び「店舗等併用住宅における単位住戸」</a:t>
          </a:r>
        </a:p>
        <a:p>
          <a:pPr lvl="0"/>
          <a:r>
            <a:rPr lang="ja-JP" altLang="ja-JP" sz="1100">
              <a:solidFill>
                <a:schemeClr val="tx1"/>
              </a:solidFill>
              <a:effectLst/>
              <a:latin typeface="+mn-lt"/>
              <a:ea typeface="+mn-ea"/>
              <a:cs typeface="+mn-cs"/>
            </a:rPr>
            <a:t>店舗等併用住宅</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建築基準法施行規則（昭和</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年建設省令第</a:t>
          </a:r>
          <a:r>
            <a:rPr lang="en-US" altLang="ja-JP" sz="1100">
              <a:solidFill>
                <a:schemeClr val="tx1"/>
              </a:solidFill>
              <a:effectLst/>
              <a:latin typeface="+mn-lt"/>
              <a:ea typeface="+mn-ea"/>
              <a:cs typeface="+mn-cs"/>
            </a:rPr>
            <a:t>40</a:t>
          </a:r>
          <a:r>
            <a:rPr lang="ja-JP" altLang="ja-JP" sz="1100">
              <a:solidFill>
                <a:schemeClr val="tx1"/>
              </a:solidFill>
              <a:effectLst/>
              <a:latin typeface="+mn-lt"/>
              <a:ea typeface="+mn-ea"/>
              <a:cs typeface="+mn-cs"/>
            </a:rPr>
            <a:t>号）別紙の表の用途の区分における「住宅で事務所、店舗その他これらに類する用途を兼ねるもの」</a:t>
          </a:r>
        </a:p>
        <a:p>
          <a:pPr lvl="0"/>
          <a:r>
            <a:rPr lang="ja-JP" altLang="ja-JP" sz="1100">
              <a:solidFill>
                <a:schemeClr val="tx1"/>
              </a:solidFill>
              <a:effectLst/>
              <a:latin typeface="+mn-lt"/>
              <a:ea typeface="+mn-ea"/>
              <a:cs typeface="+mn-cs"/>
            </a:rPr>
            <a:t>フロア</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非住宅の任意の階</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lvl="0"/>
          <a:r>
            <a:rPr lang="ja-JP" altLang="ja-JP" sz="1100">
              <a:solidFill>
                <a:schemeClr val="tx1"/>
              </a:solidFill>
              <a:effectLst/>
              <a:latin typeface="+mn-lt"/>
              <a:ea typeface="+mn-ea"/>
              <a:cs typeface="+mn-cs"/>
            </a:rPr>
            <a:t>テナント</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任意の店舗部分</a:t>
          </a:r>
        </a:p>
        <a:p>
          <a:pPr lvl="0"/>
          <a:r>
            <a:rPr lang="ja-JP" altLang="ja-JP" sz="1100">
              <a:solidFill>
                <a:schemeClr val="tx1"/>
              </a:solidFill>
              <a:effectLst/>
              <a:latin typeface="+mn-lt"/>
              <a:ea typeface="+mn-ea"/>
              <a:cs typeface="+mn-cs"/>
            </a:rPr>
            <a:t>建物用途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非住宅のみの建築物全体及び複合建築物の非住宅部分全体のうち単一の用途</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）の部分 </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基準省令第</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条第</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項第</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号イに定める各用途をいう。</a:t>
          </a:r>
        </a:p>
        <a:p>
          <a:pPr lvl="0"/>
          <a:r>
            <a:rPr lang="ja-JP" altLang="ja-JP" sz="1100">
              <a:solidFill>
                <a:schemeClr val="tx1"/>
              </a:solidFill>
              <a:effectLst/>
              <a:latin typeface="+mn-lt"/>
              <a:ea typeface="+mn-ea"/>
              <a:cs typeface="+mn-cs"/>
            </a:rPr>
            <a:t>その他部分</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「複合建築物の住宅部分全体（複合建築物（店舗等併用住宅を含む。）で単位住戸が一つの場合を除く。）」、「複合建築物の非住宅部分全体」及びその他の評価対象単位に該当しない任意の部分</a:t>
          </a:r>
        </a:p>
        <a:p>
          <a:r>
            <a:rPr lang="ja-JP" altLang="ja-JP" sz="1100">
              <a:solidFill>
                <a:schemeClr val="tx1"/>
              </a:solidFill>
              <a:effectLst/>
              <a:latin typeface="+mn-lt"/>
              <a:ea typeface="+mn-ea"/>
              <a:cs typeface="+mn-cs"/>
            </a:rPr>
            <a:t>２．【１．建築物の名称】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a:t>
          </a:r>
        </a:p>
        <a:p>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不動産</a:t>
          </a:r>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】不動産</a:t>
          </a:r>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ガイドライン（令和</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月</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日 国土交通省 不動産・建設経済局）に定めるルールに基づいて構成された番号（不動産番号</a:t>
          </a:r>
          <a:r>
            <a:rPr lang="en-US" altLang="ja-JP" sz="1100">
              <a:solidFill>
                <a:schemeClr val="tx1"/>
              </a:solidFill>
              <a:effectLst/>
              <a:latin typeface="+mn-lt"/>
              <a:ea typeface="+mn-ea"/>
              <a:cs typeface="+mn-cs"/>
            </a:rPr>
            <a:t>13</a:t>
          </a:r>
          <a:r>
            <a:rPr lang="ja-JP" altLang="ja-JP" sz="1100">
              <a:solidFill>
                <a:schemeClr val="tx1"/>
              </a:solidFill>
              <a:effectLst/>
              <a:latin typeface="+mn-lt"/>
              <a:ea typeface="+mn-ea"/>
              <a:cs typeface="+mn-cs"/>
            </a:rPr>
            <a:t>桁</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特定コード</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桁）となります。</a:t>
          </a:r>
        </a:p>
        <a:p>
          <a:r>
            <a:rPr lang="ja-JP" altLang="ja-JP" sz="1100">
              <a:solidFill>
                <a:schemeClr val="tx1"/>
              </a:solidFill>
              <a:effectLst/>
              <a:latin typeface="+mn-lt"/>
              <a:ea typeface="+mn-ea"/>
              <a:cs typeface="+mn-cs"/>
            </a:rPr>
            <a:t>４．【２</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不動産</a:t>
          </a:r>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】申請が複数となる場合（共同住宅等で複数の住戸がある場合など）、申請対象の不動産</a:t>
          </a:r>
        </a:p>
        <a:p>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を集約して記載した別の書面をもって代えることができます。</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５．【８．建築物の新築竣工時期（計画中の場合は予定時期）】暦は西暦とし年月日を記載してください。</a:t>
          </a:r>
        </a:p>
        <a:p>
          <a:r>
            <a:rPr lang="ja-JP" altLang="ja-JP" sz="1100">
              <a:solidFill>
                <a:schemeClr val="tx1"/>
              </a:solidFill>
              <a:effectLst/>
              <a:latin typeface="+mn-lt"/>
              <a:ea typeface="+mn-ea"/>
              <a:cs typeface="+mn-cs"/>
            </a:rPr>
            <a:t>改修する場合も記載が必要です。なお、日付は上旬、中旬、下旬とすることも可能です。</a:t>
          </a:r>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６．【９．申請対象部分の改修の竣工時期】申請対象部分を改修する場合に記載してください。</a:t>
          </a:r>
        </a:p>
        <a:p>
          <a:r>
            <a:rPr lang="ja-JP" altLang="ja-JP" sz="1100">
              <a:solidFill>
                <a:schemeClr val="tx1"/>
              </a:solidFill>
              <a:effectLst/>
              <a:latin typeface="+mn-lt"/>
              <a:ea typeface="+mn-ea"/>
              <a:cs typeface="+mn-cs"/>
            </a:rPr>
            <a:t>７．【９．申請対象部分の改修の竣工時期】西暦で年月日を記載してください。なお、日付は上旬、中旬、</a:t>
          </a:r>
        </a:p>
        <a:p>
          <a:r>
            <a:rPr lang="ja-JP" altLang="ja-JP" sz="1100">
              <a:solidFill>
                <a:schemeClr val="tx1"/>
              </a:solidFill>
              <a:effectLst/>
              <a:latin typeface="+mn-lt"/>
              <a:ea typeface="+mn-ea"/>
              <a:cs typeface="+mn-cs"/>
            </a:rPr>
            <a:t>下旬とすることも可能です。</a:t>
          </a:r>
        </a:p>
        <a:p>
          <a:r>
            <a:rPr lang="ja-JP" altLang="ja-JP" sz="1100">
              <a:solidFill>
                <a:schemeClr val="tx1"/>
              </a:solidFill>
              <a:effectLst/>
              <a:latin typeface="+mn-lt"/>
              <a:ea typeface="+mn-ea"/>
              <a:cs typeface="+mn-cs"/>
            </a:rPr>
            <a:t>８．【</a:t>
          </a:r>
          <a:r>
            <a:rPr lang="en-US" altLang="ja-JP" sz="1100">
              <a:solidFill>
                <a:schemeClr val="tx1"/>
              </a:solidFill>
              <a:effectLst/>
              <a:latin typeface="+mn-lt"/>
              <a:ea typeface="+mn-ea"/>
              <a:cs typeface="+mn-cs"/>
            </a:rPr>
            <a:t>11</a:t>
          </a:r>
          <a:r>
            <a:rPr lang="ja-JP" altLang="ja-JP" sz="1100">
              <a:solidFill>
                <a:schemeClr val="tx1"/>
              </a:solidFill>
              <a:effectLst/>
              <a:latin typeface="+mn-lt"/>
              <a:ea typeface="+mn-ea"/>
              <a:cs typeface="+mn-cs"/>
            </a:rPr>
            <a:t>．申請の対象とする範囲】申請範囲により、該当するチェックボックス全てに「</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」マークを入れてください。チェックに応じた枚数の評価書が交付されます。また、評価書が複数交付される場合、第五面及び第七面は申請単位ごとに作成してください。</a:t>
          </a:r>
        </a:p>
        <a:p>
          <a:r>
            <a:rPr lang="ja-JP" altLang="ja-JP" sz="1100">
              <a:solidFill>
                <a:schemeClr val="tx1"/>
              </a:solidFill>
              <a:effectLst/>
              <a:latin typeface="+mn-lt"/>
              <a:ea typeface="+mn-ea"/>
              <a:cs typeface="+mn-cs"/>
            </a:rPr>
            <a:t>９．【</a:t>
          </a:r>
          <a:r>
            <a:rPr lang="en-US" altLang="ja-JP" sz="1100">
              <a:solidFill>
                <a:schemeClr val="tx1"/>
              </a:solidFill>
              <a:effectLst/>
              <a:latin typeface="+mn-lt"/>
              <a:ea typeface="+mn-ea"/>
              <a:cs typeface="+mn-cs"/>
            </a:rPr>
            <a:t>11</a:t>
          </a:r>
          <a:r>
            <a:rPr lang="ja-JP" altLang="ja-JP" sz="1100">
              <a:solidFill>
                <a:schemeClr val="tx1"/>
              </a:solidFill>
              <a:effectLst/>
              <a:latin typeface="+mn-lt"/>
              <a:ea typeface="+mn-ea"/>
              <a:cs typeface="+mn-cs"/>
            </a:rPr>
            <a:t>．申請の対象とする範囲】「フロア」「テナント」「その他部分」の括弧については、それぞれが申請の単位において二以上である場合等により記入できない場合は、行を追加する等による記載を可能とします。</a:t>
          </a:r>
        </a:p>
        <a:p>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．備考】必要に応じて、プレート等の交付についての依頼の有無を記載できます。</a:t>
          </a:r>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30</xdr:col>
      <xdr:colOff>389659</xdr:colOff>
      <xdr:row>7</xdr:row>
      <xdr:rowOff>103909</xdr:rowOff>
    </xdr:from>
    <xdr:to>
      <xdr:col>33</xdr:col>
      <xdr:colOff>424296</xdr:colOff>
      <xdr:row>12</xdr:row>
      <xdr:rowOff>129886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364432" y="1801091"/>
          <a:ext cx="2086841"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ZEH</a:t>
          </a:r>
          <a:r>
            <a:rPr kumimoji="1" lang="ja-JP" altLang="en-US" sz="1100" b="1"/>
            <a:t>マーク」の表示を希望する場合は、「省エネ性能判定計算書」の提出をお願いします</a:t>
          </a:r>
          <a:r>
            <a:rPr kumimoji="1" lang="ja-JP" altLang="en-US" sz="1100"/>
            <a:t>。</a:t>
          </a:r>
        </a:p>
      </xdr:txBody>
    </xdr:sp>
    <xdr:clientData/>
  </xdr:twoCellAnchor>
  <xdr:oneCellAnchor>
    <xdr:from>
      <xdr:col>30</xdr:col>
      <xdr:colOff>295275</xdr:colOff>
      <xdr:row>14</xdr:row>
      <xdr:rowOff>28575</xdr:rowOff>
    </xdr:from>
    <xdr:ext cx="8362950" cy="4341958"/>
    <xdr:sp macro="" textlink="">
      <xdr:nvSpPr>
        <xdr:cNvPr id="3" name="テキスト ボックス 2">
          <a:extLst>
            <a:ext uri="{FF2B5EF4-FFF2-40B4-BE49-F238E27FC236}">
              <a16:creationId xmlns:a16="http://schemas.microsoft.com/office/drawing/2014/main" id="{778819D7-D4BA-4BD8-9545-6C5025D3FC1E}"/>
            </a:ext>
          </a:extLst>
        </xdr:cNvPr>
        <xdr:cNvSpPr txBox="1"/>
      </xdr:nvSpPr>
      <xdr:spPr>
        <a:xfrm>
          <a:off x="6296025" y="3362325"/>
          <a:ext cx="8362950" cy="43419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 この面は、一戸建ての住宅 又は 店舗等併用住宅の住戸の申請をする場合に作成してください。</a:t>
          </a:r>
        </a:p>
        <a:p>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評価手法に関する事項】【断熱性能（外皮性能）】【一次エネルギー消費量】の評価手法については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一次エネルギー消費量に関する事項】【再エネ設備に関すること】の再エネ設備の容量の表示を希望する場合は、表示内容を記載してください。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４．【４．「ＺＥＨマーク」に関する事項】において、一次エネルギー消費量の評価手法に誘導仕様基準を</a:t>
          </a:r>
        </a:p>
        <a:p>
          <a:r>
            <a:rPr lang="ja-JP" altLang="ja-JP" sz="1100">
              <a:solidFill>
                <a:schemeClr val="tx1"/>
              </a:solidFill>
              <a:effectLst/>
              <a:latin typeface="+mn-lt"/>
              <a:ea typeface="+mn-ea"/>
              <a:cs typeface="+mn-cs"/>
            </a:rPr>
            <a:t>採用した場合は、『ＺＥＨ』及びＮｅａｒｌｙ ＺＥＨ の選択はできません。 ５</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【５．ＺＥＨ Ｏｒｉｅｎｔｅｄの場合に申告する事項】</a:t>
          </a:r>
        </a:p>
        <a:p>
          <a:r>
            <a:rPr lang="ja-JP" altLang="ja-JP" sz="1100">
              <a:solidFill>
                <a:schemeClr val="tx1"/>
              </a:solidFill>
              <a:effectLst/>
              <a:latin typeface="+mn-lt"/>
              <a:ea typeface="+mn-ea"/>
              <a:cs typeface="+mn-cs"/>
            </a:rPr>
            <a:t>都市部狭小地（</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）及び多雪地域（</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）に該当する場合で、外皮基準及び一次エネルギー消費量水</a:t>
          </a:r>
        </a:p>
        <a:p>
          <a:r>
            <a:rPr lang="ja-JP" altLang="ja-JP" sz="1100">
              <a:solidFill>
                <a:schemeClr val="tx1"/>
              </a:solidFill>
              <a:effectLst/>
              <a:latin typeface="+mn-lt"/>
              <a:ea typeface="+mn-ea"/>
              <a:cs typeface="+mn-cs"/>
            </a:rPr>
            <a:t>準に適合する場合に申告してください。</a:t>
          </a:r>
        </a:p>
        <a:p>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「北側斜線制限の対象となる用途地域等（第一種及び第二種低層住居専用地域、第一種及び第</a:t>
          </a:r>
        </a:p>
        <a:p>
          <a:r>
            <a:rPr lang="ja-JP" altLang="ja-JP" sz="1100">
              <a:solidFill>
                <a:schemeClr val="tx1"/>
              </a:solidFill>
              <a:effectLst/>
              <a:latin typeface="+mn-lt"/>
              <a:ea typeface="+mn-ea"/>
              <a:cs typeface="+mn-cs"/>
            </a:rPr>
            <a:t>二種中高層住居専用地域並びに地方自治体の条例において北側斜線規制が定められている地域）」であって、敷地面積が </a:t>
          </a:r>
          <a:r>
            <a:rPr lang="en-US" altLang="ja-JP" sz="1100">
              <a:solidFill>
                <a:schemeClr val="tx1"/>
              </a:solidFill>
              <a:effectLst/>
              <a:latin typeface="+mn-lt"/>
              <a:ea typeface="+mn-ea"/>
              <a:cs typeface="+mn-cs"/>
            </a:rPr>
            <a:t>85 </a:t>
          </a:r>
          <a:r>
            <a:rPr lang="ja-JP" altLang="ja-JP" sz="1100">
              <a:solidFill>
                <a:schemeClr val="tx1"/>
              </a:solidFill>
              <a:effectLst/>
              <a:latin typeface="+mn-lt"/>
              <a:ea typeface="+mn-ea"/>
              <a:cs typeface="+mn-cs"/>
            </a:rPr>
            <a:t>㎡未満で、かつ平屋建て以外の住宅。</a:t>
          </a:r>
        </a:p>
        <a:p>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建築基準法で規定する垂直積雪量が </a:t>
          </a:r>
          <a:r>
            <a:rPr lang="en-US" altLang="ja-JP" sz="1100">
              <a:solidFill>
                <a:schemeClr val="tx1"/>
              </a:solidFill>
              <a:effectLst/>
              <a:latin typeface="+mn-lt"/>
              <a:ea typeface="+mn-ea"/>
              <a:cs typeface="+mn-cs"/>
            </a:rPr>
            <a:t>100cm </a:t>
          </a:r>
          <a:r>
            <a:rPr lang="ja-JP" altLang="ja-JP" sz="1100">
              <a:solidFill>
                <a:schemeClr val="tx1"/>
              </a:solidFill>
              <a:effectLst/>
              <a:latin typeface="+mn-lt"/>
              <a:ea typeface="+mn-ea"/>
              <a:cs typeface="+mn-cs"/>
            </a:rPr>
            <a:t>以上に該当する地域。</a:t>
          </a:r>
        </a:p>
        <a:p>
          <a:r>
            <a:rPr lang="ja-JP" altLang="ja-JP" sz="1100">
              <a:solidFill>
                <a:schemeClr val="tx1"/>
              </a:solidFill>
              <a:effectLst/>
              <a:latin typeface="+mn-lt"/>
              <a:ea typeface="+mn-ea"/>
              <a:cs typeface="+mn-cs"/>
            </a:rPr>
            <a:t>６．【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a:t>
          </a:r>
        </a:p>
      </xdr:txBody>
    </xdr:sp>
    <xdr:clientData/>
  </xdr:oneCellAnchor>
  <xdr:twoCellAnchor>
    <xdr:from>
      <xdr:col>30</xdr:col>
      <xdr:colOff>400050</xdr:colOff>
      <xdr:row>34</xdr:row>
      <xdr:rowOff>228600</xdr:rowOff>
    </xdr:from>
    <xdr:to>
      <xdr:col>39</xdr:col>
      <xdr:colOff>9525</xdr:colOff>
      <xdr:row>58</xdr:row>
      <xdr:rowOff>95250</xdr:rowOff>
    </xdr:to>
    <xdr:sp macro="" textlink="">
      <xdr:nvSpPr>
        <xdr:cNvPr id="5" name="Textbox 12">
          <a:extLst>
            <a:ext uri="{FF2B5EF4-FFF2-40B4-BE49-F238E27FC236}">
              <a16:creationId xmlns:a16="http://schemas.microsoft.com/office/drawing/2014/main" id="{98D3BD19-A58F-E68C-8BE4-B9BE030ED74A}"/>
            </a:ext>
          </a:extLst>
        </xdr:cNvPr>
        <xdr:cNvSpPr txBox="1">
          <a:spLocks/>
        </xdr:cNvSpPr>
      </xdr:nvSpPr>
      <xdr:spPr>
        <a:xfrm>
          <a:off x="6400800" y="8086725"/>
          <a:ext cx="5781675" cy="5343525"/>
        </a:xfrm>
        <a:prstGeom prst="rect">
          <a:avLst/>
        </a:prstGeom>
        <a:solidFill>
          <a:schemeClr val="bg1"/>
        </a:solidFill>
        <a:ln w="9525">
          <a:solidFill>
            <a:srgbClr val="000000"/>
          </a:solidFill>
          <a:prstDash val="solid"/>
        </a:ln>
      </xdr:spPr>
      <xdr:txBody>
        <a:bodyPr wrap="square" lIns="0" tIns="0" rIns="0" bIns="0" rtlCol="0">
          <a:noAutofit/>
        </a:bodyPr>
        <a:lstStyle/>
        <a:p>
          <a:pPr marL="408305">
            <a:spcBef>
              <a:spcPts val="190"/>
            </a:spcBef>
            <a:spcAft>
              <a:spcPts val="0"/>
            </a:spcAft>
          </a:pP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参考情報の二次エネルギー消費量に関する項目について</a:t>
          </a:r>
        </a:p>
        <a:p>
          <a:pPr marL="340995" marR="73025" indent="153670">
            <a:lnSpc>
              <a:spcPct val="110000"/>
            </a:lnSpc>
            <a:spcBef>
              <a:spcPts val="140"/>
            </a:spcBef>
            <a:spcAft>
              <a:spcPts val="0"/>
            </a:spcAft>
          </a:pPr>
          <a:r>
            <a:rPr lang="ja-JP" sz="1100">
              <a:solidFill>
                <a:schemeClr val="tx1"/>
              </a:solidFill>
              <a:effectLst/>
              <a:latin typeface="+mn-lt"/>
              <a:ea typeface="+mn-ea"/>
              <a:cs typeface="+mn-cs"/>
            </a:rPr>
            <a:t>申請対象に住宅部分（共用部分を除く）が含まれ、かつ、</a:t>
          </a:r>
          <a:r>
            <a:rPr lang="en-US" sz="1100">
              <a:solidFill>
                <a:schemeClr val="tx1"/>
              </a:solidFill>
              <a:effectLst/>
              <a:latin typeface="+mn-lt"/>
              <a:ea typeface="+mn-ea"/>
              <a:cs typeface="+mn-cs"/>
            </a:rPr>
            <a:t>WEB</a:t>
          </a:r>
          <a:r>
            <a:rPr lang="ja-JP" sz="1100">
              <a:solidFill>
                <a:schemeClr val="tx1"/>
              </a:solidFill>
              <a:effectLst/>
              <a:latin typeface="+mn-lt"/>
              <a:ea typeface="+mn-ea"/>
              <a:cs typeface="+mn-cs"/>
            </a:rPr>
            <a:t>プログラム（</a:t>
          </a: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）の計算結果を提出する場合、評価書の「参考情報」欄に以下の二次エネルギー消費量に関する情報が表示されます。</a:t>
          </a:r>
        </a:p>
        <a:p>
          <a:pPr marL="522605">
            <a:lnSpc>
              <a:spcPts val="1165"/>
            </a:lnSpc>
          </a:pPr>
          <a:r>
            <a:rPr lang="ja-JP" sz="1100">
              <a:solidFill>
                <a:schemeClr val="tx1"/>
              </a:solidFill>
              <a:effectLst/>
              <a:latin typeface="+mn-lt"/>
              <a:ea typeface="+mn-ea"/>
              <a:cs typeface="+mn-cs"/>
            </a:rPr>
            <a:t>【二次エネルギー消費量に関する項目】</a:t>
          </a:r>
        </a:p>
        <a:p>
          <a:pPr marL="494665">
            <a:spcBef>
              <a:spcPts val="135"/>
            </a:spcBef>
            <a:spcAft>
              <a:spcPts val="0"/>
            </a:spcAft>
          </a:pPr>
          <a:r>
            <a:rPr lang="en-US" sz="1100">
              <a:solidFill>
                <a:schemeClr val="tx1"/>
              </a:solidFill>
              <a:effectLst/>
              <a:latin typeface="+mn-lt"/>
              <a:ea typeface="+mn-ea"/>
              <a:cs typeface="+mn-cs"/>
            </a:rPr>
            <a:t>(1)</a:t>
          </a:r>
          <a:r>
            <a:rPr lang="ja-JP" sz="1100">
              <a:solidFill>
                <a:schemeClr val="tx1"/>
              </a:solidFill>
              <a:effectLst/>
              <a:latin typeface="+mn-lt"/>
              <a:ea typeface="+mn-ea"/>
              <a:cs typeface="+mn-cs"/>
            </a:rPr>
            <a:t>設計二次エネルギー消費量</a:t>
          </a:r>
        </a:p>
        <a:p>
          <a:pPr marL="494665">
            <a:spcBef>
              <a:spcPts val="130"/>
            </a:spcBef>
            <a:spcAft>
              <a:spcPts val="0"/>
            </a:spcAft>
          </a:pPr>
          <a:r>
            <a:rPr lang="ja-JP" sz="1100">
              <a:solidFill>
                <a:schemeClr val="tx1"/>
              </a:solidFill>
              <a:effectLst/>
              <a:latin typeface="+mn-lt"/>
              <a:ea typeface="+mn-ea"/>
              <a:cs typeface="+mn-cs"/>
            </a:rPr>
            <a:t>・太陽光発電による削減量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・コージェネレーションによる削減量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94665" marR="2187575">
            <a:lnSpc>
              <a:spcPct val="111000"/>
            </a:lnSpc>
            <a:spcBef>
              <a:spcPts val="125"/>
            </a:spcBef>
            <a:spcAft>
              <a:spcPts val="0"/>
            </a:spcAft>
          </a:pPr>
          <a:r>
            <a:rPr lang="ja-JP" sz="1100">
              <a:solidFill>
                <a:schemeClr val="tx1"/>
              </a:solidFill>
              <a:effectLst/>
              <a:latin typeface="+mn-lt"/>
              <a:ea typeface="+mn-ea"/>
              <a:cs typeface="+mn-cs"/>
            </a:rPr>
            <a:t>・電力（買電量）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(2)</a:t>
          </a:r>
          <a:r>
            <a:rPr lang="ja-JP" sz="1100">
              <a:solidFill>
                <a:schemeClr val="tx1"/>
              </a:solidFill>
              <a:effectLst/>
              <a:latin typeface="+mn-lt"/>
              <a:ea typeface="+mn-ea"/>
              <a:cs typeface="+mn-cs"/>
            </a:rPr>
            <a:t>基準二次エネルギー消費量</a:t>
          </a:r>
        </a:p>
        <a:p>
          <a:pPr marL="344170">
            <a:lnSpc>
              <a:spcPts val="1155"/>
            </a:lnSpc>
          </a:pPr>
          <a:r>
            <a:rPr lang="ja-JP" sz="1100">
              <a:solidFill>
                <a:schemeClr val="tx1"/>
              </a:solidFill>
              <a:effectLst/>
              <a:latin typeface="+mn-lt"/>
              <a:ea typeface="+mn-ea"/>
              <a:cs typeface="+mn-cs"/>
            </a:rPr>
            <a:t>・電力</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55295" marR="169545" indent="-114300">
            <a:lnSpc>
              <a:spcPct val="111000"/>
            </a:lnSpc>
            <a:spcBef>
              <a:spcPts val="125"/>
            </a:spcBef>
            <a:spcAft>
              <a:spcPts val="0"/>
            </a:spcAft>
          </a:pPr>
          <a:r>
            <a:rPr lang="en-US" sz="1100">
              <a:solidFill>
                <a:schemeClr val="tx1"/>
              </a:solidFill>
              <a:effectLst/>
              <a:latin typeface="+mn-lt"/>
              <a:ea typeface="+mn-ea"/>
              <a:cs typeface="+mn-cs"/>
            </a:rPr>
            <a:t>※ WEB</a:t>
          </a:r>
          <a:r>
            <a:rPr lang="ja-JP" sz="1100">
              <a:solidFill>
                <a:schemeClr val="tx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a:p>
          <a:pPr>
            <a:spcBef>
              <a:spcPts val="110"/>
            </a:spcBef>
          </a:pPr>
          <a:r>
            <a:rPr lang="en-US" sz="1100">
              <a:solidFill>
                <a:schemeClr val="tx1"/>
              </a:solidFill>
              <a:effectLst/>
              <a:latin typeface="+mn-lt"/>
              <a:ea typeface="+mn-ea"/>
              <a:cs typeface="+mn-cs"/>
            </a:rPr>
            <a:t> </a:t>
          </a:r>
          <a:endParaRPr lang="ja-JP" sz="1100">
            <a:solidFill>
              <a:schemeClr val="tx1"/>
            </a:solidFill>
            <a:effectLst/>
            <a:latin typeface="+mn-lt"/>
            <a:ea typeface="+mn-ea"/>
            <a:cs typeface="+mn-cs"/>
          </a:endParaRPr>
        </a:p>
        <a:p>
          <a:pPr marL="340995"/>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参考資料の目安光熱費に関する項目について</a:t>
          </a:r>
        </a:p>
        <a:p>
          <a:pPr marL="340995" marR="171450">
            <a:lnSpc>
              <a:spcPct val="110000"/>
            </a:lnSpc>
            <a:spcBef>
              <a:spcPts val="135"/>
            </a:spcBef>
            <a:spcAft>
              <a:spcPts val="0"/>
            </a:spcAft>
          </a:pPr>
          <a:r>
            <a:rPr lang="ja-JP" sz="1100">
              <a:solidFill>
                <a:schemeClr val="tx1"/>
              </a:solidFill>
              <a:effectLst/>
              <a:latin typeface="+mn-lt"/>
              <a:ea typeface="+mn-ea"/>
              <a:cs typeface="+mn-cs"/>
            </a:rPr>
            <a:t>目安光熱費の基となる設計二次エネルギー消費量は、一定の使用条件（居住人数、エアコン等の使用 時間、外気温度等）を設定した上で国の機関が公開している「エネルギー消費性能計算プログラム（住</a:t>
          </a:r>
        </a:p>
        <a:p>
          <a:pPr marL="455295" marR="171450" algn="just">
            <a:lnSpc>
              <a:spcPct val="110000"/>
            </a:lnSpc>
            <a:spcAft>
              <a:spcPts val="0"/>
            </a:spcAft>
          </a:pPr>
          <a:r>
            <a:rPr lang="ja-JP" sz="1100">
              <a:solidFill>
                <a:schemeClr val="tx1"/>
              </a:solidFill>
              <a:effectLst/>
              <a:latin typeface="+mn-lt"/>
              <a:ea typeface="+mn-ea"/>
              <a:cs typeface="+mn-cs"/>
            </a:rPr>
            <a:t>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142875</xdr:colOff>
      <xdr:row>8</xdr:row>
      <xdr:rowOff>57150</xdr:rowOff>
    </xdr:from>
    <xdr:to>
      <xdr:col>45</xdr:col>
      <xdr:colOff>180975</xdr:colOff>
      <xdr:row>15</xdr:row>
      <xdr:rowOff>209550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343650" y="1962150"/>
          <a:ext cx="283845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複数住戸の評価を申請する場合</a:t>
          </a:r>
          <a:r>
            <a:rPr kumimoji="1" lang="ja-JP" altLang="en-US" sz="1100"/>
            <a:t>や、</a:t>
          </a:r>
          <a:r>
            <a:rPr kumimoji="1" lang="en-US" altLang="ja-JP" sz="1100" b="1"/>
            <a:t>ZEH</a:t>
          </a:r>
          <a:r>
            <a:rPr kumimoji="1" lang="ja-JP" altLang="en-US" sz="1100" b="1"/>
            <a:t>マークの表示を希望する場合</a:t>
          </a:r>
          <a:r>
            <a:rPr kumimoji="1" lang="ja-JP" altLang="en-US" sz="1100"/>
            <a:t>、</a:t>
          </a:r>
          <a:endParaRPr kumimoji="1" lang="en-US" altLang="ja-JP" sz="1100"/>
        </a:p>
        <a:p>
          <a:r>
            <a:rPr kumimoji="1" lang="ja-JP" altLang="en-US" sz="1100"/>
            <a:t>この第五面を</a:t>
          </a:r>
          <a:endParaRPr kumimoji="1" lang="en-US" altLang="ja-JP" sz="1100"/>
        </a:p>
        <a:p>
          <a:r>
            <a:rPr kumimoji="1" lang="ja-JP" altLang="en-US" sz="1100" b="1"/>
            <a:t>「住棟一次エネルギー消費量計算書」</a:t>
          </a:r>
          <a:r>
            <a:rPr kumimoji="1" lang="ja-JP" altLang="en-US" sz="1100"/>
            <a:t>に代えることが可能です。</a:t>
          </a:r>
        </a:p>
      </xdr:txBody>
    </xdr:sp>
    <xdr:clientData/>
  </xdr:twoCellAnchor>
  <xdr:twoCellAnchor>
    <xdr:from>
      <xdr:col>34</xdr:col>
      <xdr:colOff>161925</xdr:colOff>
      <xdr:row>34</xdr:row>
      <xdr:rowOff>190500</xdr:rowOff>
    </xdr:from>
    <xdr:to>
      <xdr:col>63</xdr:col>
      <xdr:colOff>142875</xdr:colOff>
      <xdr:row>56</xdr:row>
      <xdr:rowOff>171450</xdr:rowOff>
    </xdr:to>
    <xdr:sp macro="" textlink="">
      <xdr:nvSpPr>
        <xdr:cNvPr id="3" name="Textbox 18">
          <a:extLst>
            <a:ext uri="{FF2B5EF4-FFF2-40B4-BE49-F238E27FC236}">
              <a16:creationId xmlns:a16="http://schemas.microsoft.com/office/drawing/2014/main" id="{B644D952-DD1A-E38A-6441-691D0A9CCA11}"/>
            </a:ext>
          </a:extLst>
        </xdr:cNvPr>
        <xdr:cNvSpPr txBox="1">
          <a:spLocks/>
        </xdr:cNvSpPr>
      </xdr:nvSpPr>
      <xdr:spPr>
        <a:xfrm>
          <a:off x="6962775" y="8048625"/>
          <a:ext cx="5781675" cy="5219700"/>
        </a:xfrm>
        <a:prstGeom prst="rect">
          <a:avLst/>
        </a:prstGeom>
        <a:solidFill>
          <a:schemeClr val="bg1"/>
        </a:solidFill>
        <a:ln w="9525">
          <a:solidFill>
            <a:srgbClr val="000000"/>
          </a:solidFill>
          <a:prstDash val="solid"/>
        </a:ln>
      </xdr:spPr>
      <xdr:txBody>
        <a:bodyPr wrap="square" lIns="0" tIns="0" rIns="0" bIns="0" rtlCol="0">
          <a:noAutofit/>
        </a:bodyPr>
        <a:lstStyle/>
        <a:p>
          <a:pPr marL="407670">
            <a:spcBef>
              <a:spcPts val="200"/>
            </a:spcBef>
            <a:spcAft>
              <a:spcPts val="0"/>
            </a:spcAft>
          </a:pP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参考情報の二次エネルギー消費量に関する項目について</a:t>
          </a:r>
        </a:p>
        <a:p>
          <a:pPr marL="340360" marR="73660" indent="153670">
            <a:lnSpc>
              <a:spcPct val="111000"/>
            </a:lnSpc>
            <a:spcBef>
              <a:spcPts val="125"/>
            </a:spcBef>
            <a:spcAft>
              <a:spcPts val="0"/>
            </a:spcAft>
          </a:pPr>
          <a:r>
            <a:rPr lang="ja-JP" sz="1100">
              <a:solidFill>
                <a:schemeClr val="tx1"/>
              </a:solidFill>
              <a:effectLst/>
              <a:latin typeface="+mn-lt"/>
              <a:ea typeface="+mn-ea"/>
              <a:cs typeface="+mn-cs"/>
            </a:rPr>
            <a:t>申請対象に住宅部分（共用部分を除く）が含まれ、かつ、</a:t>
          </a:r>
          <a:r>
            <a:rPr lang="en-US" sz="1100">
              <a:solidFill>
                <a:schemeClr val="tx1"/>
              </a:solidFill>
              <a:effectLst/>
              <a:latin typeface="+mn-lt"/>
              <a:ea typeface="+mn-ea"/>
              <a:cs typeface="+mn-cs"/>
            </a:rPr>
            <a:t>WEB</a:t>
          </a:r>
          <a:r>
            <a:rPr lang="ja-JP" sz="1100">
              <a:solidFill>
                <a:schemeClr val="tx1"/>
              </a:solidFill>
              <a:effectLst/>
              <a:latin typeface="+mn-lt"/>
              <a:ea typeface="+mn-ea"/>
              <a:cs typeface="+mn-cs"/>
            </a:rPr>
            <a:t>プログラム（</a:t>
          </a: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）の計算結果を提出する場合、評価書の「参考情報」欄に以下の二次エネルギー消費量に関する情報が表示されます。</a:t>
          </a:r>
        </a:p>
        <a:p>
          <a:pPr marL="521970">
            <a:lnSpc>
              <a:spcPts val="1155"/>
            </a:lnSpc>
          </a:pPr>
          <a:r>
            <a:rPr lang="ja-JP" sz="1100">
              <a:solidFill>
                <a:schemeClr val="tx1"/>
              </a:solidFill>
              <a:effectLst/>
              <a:latin typeface="+mn-lt"/>
              <a:ea typeface="+mn-ea"/>
              <a:cs typeface="+mn-cs"/>
            </a:rPr>
            <a:t>【二次エネルギー消費量に関する項目】</a:t>
          </a:r>
        </a:p>
        <a:p>
          <a:pPr marL="494030">
            <a:spcBef>
              <a:spcPts val="125"/>
            </a:spcBef>
            <a:spcAft>
              <a:spcPts val="0"/>
            </a:spcAft>
          </a:pPr>
          <a:r>
            <a:rPr lang="en-US" sz="1100">
              <a:solidFill>
                <a:schemeClr val="tx1"/>
              </a:solidFill>
              <a:effectLst/>
              <a:latin typeface="+mn-lt"/>
              <a:ea typeface="+mn-ea"/>
              <a:cs typeface="+mn-cs"/>
            </a:rPr>
            <a:t>(1)</a:t>
          </a:r>
          <a:r>
            <a:rPr lang="ja-JP" sz="1100">
              <a:solidFill>
                <a:schemeClr val="tx1"/>
              </a:solidFill>
              <a:effectLst/>
              <a:latin typeface="+mn-lt"/>
              <a:ea typeface="+mn-ea"/>
              <a:cs typeface="+mn-cs"/>
            </a:rPr>
            <a:t>設計二次エネルギー消費量</a:t>
          </a:r>
        </a:p>
        <a:p>
          <a:pPr marL="494030">
            <a:spcBef>
              <a:spcPts val="140"/>
            </a:spcBef>
            <a:spcAft>
              <a:spcPts val="0"/>
            </a:spcAft>
          </a:pPr>
          <a:r>
            <a:rPr lang="ja-JP" sz="1100">
              <a:solidFill>
                <a:schemeClr val="tx1"/>
              </a:solidFill>
              <a:effectLst/>
              <a:latin typeface="+mn-lt"/>
              <a:ea typeface="+mn-ea"/>
              <a:cs typeface="+mn-cs"/>
            </a:rPr>
            <a:t>・太陽光発電による削減量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・コージェネレーションによる削減量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94030" marR="2188210">
            <a:lnSpc>
              <a:spcPct val="110000"/>
            </a:lnSpc>
            <a:spcBef>
              <a:spcPts val="125"/>
            </a:spcBef>
            <a:spcAft>
              <a:spcPts val="0"/>
            </a:spcAft>
          </a:pPr>
          <a:r>
            <a:rPr lang="ja-JP" sz="1100">
              <a:solidFill>
                <a:schemeClr val="tx1"/>
              </a:solidFill>
              <a:effectLst/>
              <a:latin typeface="+mn-lt"/>
              <a:ea typeface="+mn-ea"/>
              <a:cs typeface="+mn-cs"/>
            </a:rPr>
            <a:t>・電力（買電量）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(2)</a:t>
          </a:r>
          <a:r>
            <a:rPr lang="ja-JP" sz="1100">
              <a:solidFill>
                <a:schemeClr val="tx1"/>
              </a:solidFill>
              <a:effectLst/>
              <a:latin typeface="+mn-lt"/>
              <a:ea typeface="+mn-ea"/>
              <a:cs typeface="+mn-cs"/>
            </a:rPr>
            <a:t>基準二次エネルギー消費量</a:t>
          </a:r>
        </a:p>
        <a:p>
          <a:pPr marL="343535">
            <a:spcBef>
              <a:spcPts val="10"/>
            </a:spcBef>
            <a:spcAft>
              <a:spcPts val="0"/>
            </a:spcAft>
          </a:pPr>
          <a:r>
            <a:rPr lang="ja-JP" sz="1100">
              <a:solidFill>
                <a:schemeClr val="tx1"/>
              </a:solidFill>
              <a:effectLst/>
              <a:latin typeface="+mn-lt"/>
              <a:ea typeface="+mn-ea"/>
              <a:cs typeface="+mn-cs"/>
            </a:rPr>
            <a:t>・電力</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54660" marR="170180" indent="-114300">
            <a:lnSpc>
              <a:spcPct val="110000"/>
            </a:lnSpc>
            <a:spcBef>
              <a:spcPts val="125"/>
            </a:spcBef>
            <a:spcAft>
              <a:spcPts val="0"/>
            </a:spcAft>
          </a:pPr>
          <a:r>
            <a:rPr lang="en-US" sz="1100">
              <a:solidFill>
                <a:schemeClr val="tx1"/>
              </a:solidFill>
              <a:effectLst/>
              <a:latin typeface="+mn-lt"/>
              <a:ea typeface="+mn-ea"/>
              <a:cs typeface="+mn-cs"/>
            </a:rPr>
            <a:t>※ WEB</a:t>
          </a:r>
          <a:r>
            <a:rPr lang="ja-JP" sz="1100">
              <a:solidFill>
                <a:schemeClr val="tx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a:p>
          <a:pPr>
            <a:spcBef>
              <a:spcPts val="135"/>
            </a:spcBef>
          </a:pPr>
          <a:r>
            <a:rPr lang="en-US" sz="1100">
              <a:solidFill>
                <a:schemeClr val="tx1"/>
              </a:solidFill>
              <a:effectLst/>
              <a:latin typeface="+mn-lt"/>
              <a:ea typeface="+mn-ea"/>
              <a:cs typeface="+mn-cs"/>
            </a:rPr>
            <a:t> </a:t>
          </a:r>
          <a:endParaRPr lang="ja-JP" sz="1100">
            <a:solidFill>
              <a:schemeClr val="tx1"/>
            </a:solidFill>
            <a:effectLst/>
            <a:latin typeface="+mn-lt"/>
            <a:ea typeface="+mn-ea"/>
            <a:cs typeface="+mn-cs"/>
          </a:endParaRPr>
        </a:p>
        <a:p>
          <a:pPr marL="340360"/>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参考資料の目安光熱費に関する項目について</a:t>
          </a:r>
        </a:p>
        <a:p>
          <a:pPr marL="340360" marR="172085">
            <a:lnSpc>
              <a:spcPct val="111000"/>
            </a:lnSpc>
            <a:spcBef>
              <a:spcPts val="125"/>
            </a:spcBef>
            <a:spcAft>
              <a:spcPts val="0"/>
            </a:spcAft>
          </a:pPr>
          <a:r>
            <a:rPr lang="ja-JP" sz="1100">
              <a:solidFill>
                <a:schemeClr val="tx1"/>
              </a:solidFill>
              <a:effectLst/>
              <a:latin typeface="+mn-lt"/>
              <a:ea typeface="+mn-ea"/>
              <a:cs typeface="+mn-cs"/>
            </a:rPr>
            <a:t>目安光熱費の基となる設計二次エネルギー消費量は、一定の使用条件（居住人数、エアコン等の使用 時間、外気温度等）を設定した上で国の機関が公開している「エネルギー消費性能計算プログラム（住</a:t>
          </a:r>
        </a:p>
        <a:p>
          <a:pPr marL="454660" marR="172085" algn="just">
            <a:lnSpc>
              <a:spcPct val="110000"/>
            </a:lnSpc>
            <a:spcAft>
              <a:spcPts val="0"/>
            </a:spcAft>
          </a:pPr>
          <a:r>
            <a:rPr lang="ja-JP" sz="1100">
              <a:solidFill>
                <a:schemeClr val="tx1"/>
              </a:solidFill>
              <a:effectLst/>
              <a:latin typeface="+mn-lt"/>
              <a:ea typeface="+mn-ea"/>
              <a:cs typeface="+mn-cs"/>
            </a:rPr>
            <a:t>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xdr:txBody>
    </xdr:sp>
    <xdr:clientData/>
  </xdr:twoCellAnchor>
  <xdr:oneCellAnchor>
    <xdr:from>
      <xdr:col>31</xdr:col>
      <xdr:colOff>190500</xdr:colOff>
      <xdr:row>17</xdr:row>
      <xdr:rowOff>209550</xdr:rowOff>
    </xdr:from>
    <xdr:ext cx="8362950" cy="3333733"/>
    <xdr:sp macro="" textlink="">
      <xdr:nvSpPr>
        <xdr:cNvPr id="4" name="テキスト ボックス 3">
          <a:extLst>
            <a:ext uri="{FF2B5EF4-FFF2-40B4-BE49-F238E27FC236}">
              <a16:creationId xmlns:a16="http://schemas.microsoft.com/office/drawing/2014/main" id="{92CAB0CC-7ED0-4C10-843E-68CFEF3AFBB5}"/>
            </a:ext>
          </a:extLst>
        </xdr:cNvPr>
        <xdr:cNvSpPr txBox="1"/>
      </xdr:nvSpPr>
      <xdr:spPr>
        <a:xfrm>
          <a:off x="6391275" y="4257675"/>
          <a:ext cx="8362950" cy="3333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br>
            <a:rPr lang="ja-JP" altLang="ja-JP" sz="1100">
              <a:solidFill>
                <a:schemeClr val="tx1"/>
              </a:solidFill>
              <a:effectLst/>
              <a:latin typeface="+mn-lt"/>
              <a:ea typeface="+mn-ea"/>
              <a:cs typeface="+mn-cs"/>
            </a:rPr>
          </a:b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１．この面は、共同住宅等の住戸・複合建築物の住宅部分の住戸の申請がある場合に作成してください。 </a:t>
          </a:r>
        </a:p>
        <a:p>
          <a:r>
            <a:rPr lang="ja-JP" altLang="ja-JP" sz="1100">
              <a:solidFill>
                <a:schemeClr val="tx1"/>
              </a:solidFill>
              <a:effectLst/>
              <a:latin typeface="+mn-lt"/>
              <a:ea typeface="+mn-ea"/>
              <a:cs typeface="+mn-cs"/>
            </a:rPr>
            <a:t>２．この面は、複数の住戸を集約して記載すること等により記載すべき事項の全てが明示された別の書面を</a:t>
          </a:r>
        </a:p>
        <a:p>
          <a:r>
            <a:rPr lang="ja-JP" altLang="ja-JP" sz="1100">
              <a:solidFill>
                <a:schemeClr val="tx1"/>
              </a:solidFill>
              <a:effectLst/>
              <a:latin typeface="+mn-lt"/>
              <a:ea typeface="+mn-ea"/>
              <a:cs typeface="+mn-cs"/>
            </a:rPr>
            <a:t>もって代えることができます。</a:t>
          </a:r>
        </a:p>
        <a:p>
          <a:r>
            <a:rPr lang="ja-JP" altLang="ja-JP" sz="1100">
              <a:solidFill>
                <a:schemeClr val="tx1"/>
              </a:solidFill>
              <a:effectLst/>
              <a:latin typeface="+mn-lt"/>
              <a:ea typeface="+mn-ea"/>
              <a:cs typeface="+mn-cs"/>
            </a:rPr>
            <a:t>３．【１．申請対象となる住戸の部屋番号】評価書に表示される住戸の部屋番号です。申請の対象となる住戸が分かるように記載してください。</a:t>
          </a:r>
        </a:p>
        <a:p>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評価手法に関する事項】【断熱性能（外皮性能）】【一次エネルギー消費量】の評価手法については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５</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一次エネルギー消費量に関する事項】【再エネ設備に関すること】の再エネ設備の容量の表示を希望する場合は、表示内容を記載してください。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６．【６．参考情報に関する事項】評価書の参考情報に記載を希望する、その他省エネルギー性能関連情報</a:t>
          </a:r>
        </a:p>
        <a:p>
          <a:r>
            <a:rPr lang="ja-JP" altLang="ja-JP" sz="1100">
              <a:solidFill>
                <a:schemeClr val="tx1"/>
              </a:solidFill>
              <a:effectLst/>
              <a:latin typeface="+mn-lt"/>
              <a:ea typeface="+mn-ea"/>
              <a:cs typeface="+mn-cs"/>
            </a:rPr>
            <a:t>（第七面）</a:t>
          </a:r>
        </a:p>
        <a:p>
          <a:r>
            <a:rPr lang="ja-JP" altLang="ja-JP" sz="1100">
              <a:solidFill>
                <a:schemeClr val="tx1"/>
              </a:solidFill>
              <a:effectLst/>
              <a:latin typeface="+mn-lt"/>
              <a:ea typeface="+mn-ea"/>
              <a:cs typeface="+mn-cs"/>
            </a:rPr>
            <a:t>や災害対策関連情報及び建築物の販売又は賃貸に関して参考となる情報について記載を希望する場合は、「別紙による」をチェックの上、掲載する情報を記載した別紙を提出してください。</a:t>
          </a:r>
          <a:r>
            <a:rPr lang="ja-JP" altLang="ja-JP">
              <a:effectLst/>
            </a:rPr>
            <a:t> </a:t>
          </a:r>
          <a:endParaRPr lang="ja-JP" altLang="ja-JP" sz="1100">
            <a:solidFill>
              <a:schemeClr val="tx1"/>
            </a:solidFill>
            <a:effectLst/>
            <a:latin typeface="+mn-lt"/>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31</xdr:col>
      <xdr:colOff>95250</xdr:colOff>
      <xdr:row>28</xdr:row>
      <xdr:rowOff>171449</xdr:rowOff>
    </xdr:from>
    <xdr:to>
      <xdr:col>39</xdr:col>
      <xdr:colOff>571500</xdr:colOff>
      <xdr:row>45</xdr:row>
      <xdr:rowOff>9524</xdr:rowOff>
    </xdr:to>
    <xdr:sp macro="" textlink="">
      <xdr:nvSpPr>
        <xdr:cNvPr id="2" name="Textbox 22">
          <a:extLst>
            <a:ext uri="{FF2B5EF4-FFF2-40B4-BE49-F238E27FC236}">
              <a16:creationId xmlns:a16="http://schemas.microsoft.com/office/drawing/2014/main" id="{DACD8B62-EC87-620C-6F1E-8CDB6427BB2E}"/>
            </a:ext>
          </a:extLst>
        </xdr:cNvPr>
        <xdr:cNvSpPr txBox="1">
          <a:spLocks/>
        </xdr:cNvSpPr>
      </xdr:nvSpPr>
      <xdr:spPr>
        <a:xfrm>
          <a:off x="6781800" y="6838949"/>
          <a:ext cx="5962650" cy="3648075"/>
        </a:xfrm>
        <a:prstGeom prst="rect">
          <a:avLst/>
        </a:prstGeom>
        <a:solidFill>
          <a:schemeClr val="bg1"/>
        </a:solidFill>
        <a:ln w="9525">
          <a:solidFill>
            <a:srgbClr val="000000"/>
          </a:solidFill>
          <a:prstDash val="solid"/>
        </a:ln>
      </xdr:spPr>
      <xdr:txBody>
        <a:bodyPr wrap="square" lIns="0" tIns="0" rIns="0" bIns="0" rtlCol="0">
          <a:noAutofit/>
        </a:bodyPr>
        <a:lstStyle/>
        <a:p>
          <a:pPr marL="407670">
            <a:spcBef>
              <a:spcPts val="200"/>
            </a:spcBef>
            <a:spcAft>
              <a:spcPts val="0"/>
            </a:spcAft>
          </a:pP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参考情報の二次エネルギー消費量に関する項目について</a:t>
          </a:r>
        </a:p>
        <a:p>
          <a:pPr marL="340360" marR="178435" indent="153670">
            <a:lnSpc>
              <a:spcPct val="110000"/>
            </a:lnSpc>
            <a:spcBef>
              <a:spcPts val="125"/>
            </a:spcBef>
            <a:spcAft>
              <a:spcPts val="0"/>
            </a:spcAft>
          </a:pPr>
          <a:r>
            <a:rPr lang="ja-JP" sz="1100">
              <a:solidFill>
                <a:schemeClr val="tx1"/>
              </a:solidFill>
              <a:effectLst/>
              <a:latin typeface="+mn-lt"/>
              <a:ea typeface="+mn-ea"/>
              <a:cs typeface="+mn-cs"/>
            </a:rPr>
            <a:t>申請対象に住宅部分（共用部分を除く）が含まれ、かつ、</a:t>
          </a:r>
          <a:r>
            <a:rPr lang="en-US" sz="1100">
              <a:solidFill>
                <a:schemeClr val="tx1"/>
              </a:solidFill>
              <a:effectLst/>
              <a:latin typeface="+mn-lt"/>
              <a:ea typeface="+mn-ea"/>
              <a:cs typeface="+mn-cs"/>
            </a:rPr>
            <a:t>WEB</a:t>
          </a:r>
          <a:r>
            <a:rPr lang="ja-JP" sz="1100">
              <a:solidFill>
                <a:schemeClr val="tx1"/>
              </a:solidFill>
              <a:effectLst/>
              <a:latin typeface="+mn-lt"/>
              <a:ea typeface="+mn-ea"/>
              <a:cs typeface="+mn-cs"/>
            </a:rPr>
            <a:t>プログラム（</a:t>
          </a: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）の計算結果を提出する場合、評価書の「参考情報」欄に以下の二次エネルギー消費量に関する情報が表示されます。</a:t>
          </a:r>
        </a:p>
        <a:p>
          <a:pPr marL="521970">
            <a:spcBef>
              <a:spcPts val="5"/>
            </a:spcBef>
            <a:spcAft>
              <a:spcPts val="0"/>
            </a:spcAft>
          </a:pPr>
          <a:r>
            <a:rPr lang="ja-JP" sz="1100">
              <a:solidFill>
                <a:schemeClr val="tx1"/>
              </a:solidFill>
              <a:effectLst/>
              <a:latin typeface="+mn-lt"/>
              <a:ea typeface="+mn-ea"/>
              <a:cs typeface="+mn-cs"/>
            </a:rPr>
            <a:t>【二次エネルギー消費量に関する項目】</a:t>
          </a:r>
        </a:p>
        <a:p>
          <a:pPr marL="494030">
            <a:spcBef>
              <a:spcPts val="140"/>
            </a:spcBef>
            <a:spcAft>
              <a:spcPts val="0"/>
            </a:spcAft>
          </a:pPr>
          <a:r>
            <a:rPr lang="en-US" sz="1100">
              <a:solidFill>
                <a:schemeClr val="tx1"/>
              </a:solidFill>
              <a:effectLst/>
              <a:latin typeface="+mn-lt"/>
              <a:ea typeface="+mn-ea"/>
              <a:cs typeface="+mn-cs"/>
            </a:rPr>
            <a:t>(1)</a:t>
          </a:r>
          <a:r>
            <a:rPr lang="ja-JP" sz="1100">
              <a:solidFill>
                <a:schemeClr val="tx1"/>
              </a:solidFill>
              <a:effectLst/>
              <a:latin typeface="+mn-lt"/>
              <a:ea typeface="+mn-ea"/>
              <a:cs typeface="+mn-cs"/>
            </a:rPr>
            <a:t>設計二次エネルギー消費量</a:t>
          </a:r>
        </a:p>
        <a:p>
          <a:pPr marL="494030">
            <a:spcBef>
              <a:spcPts val="125"/>
            </a:spcBef>
            <a:spcAft>
              <a:spcPts val="0"/>
            </a:spcAft>
          </a:pPr>
          <a:r>
            <a:rPr lang="ja-JP" sz="1100">
              <a:solidFill>
                <a:schemeClr val="tx1"/>
              </a:solidFill>
              <a:effectLst/>
              <a:latin typeface="+mn-lt"/>
              <a:ea typeface="+mn-ea"/>
              <a:cs typeface="+mn-cs"/>
            </a:rPr>
            <a:t>・太陽光発電による削減量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・コージェネレーションによる削減量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94030" marR="1950085">
            <a:lnSpc>
              <a:spcPct val="111000"/>
            </a:lnSpc>
            <a:spcBef>
              <a:spcPts val="125"/>
            </a:spcBef>
            <a:spcAft>
              <a:spcPts val="0"/>
            </a:spcAft>
          </a:pPr>
          <a:r>
            <a:rPr lang="ja-JP" sz="1100">
              <a:solidFill>
                <a:schemeClr val="tx1"/>
              </a:solidFill>
              <a:effectLst/>
              <a:latin typeface="+mn-lt"/>
              <a:ea typeface="+mn-ea"/>
              <a:cs typeface="+mn-cs"/>
            </a:rPr>
            <a:t>・電力（買電量）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(2)</a:t>
          </a:r>
          <a:r>
            <a:rPr lang="ja-JP" sz="1100">
              <a:solidFill>
                <a:schemeClr val="tx1"/>
              </a:solidFill>
              <a:effectLst/>
              <a:latin typeface="+mn-lt"/>
              <a:ea typeface="+mn-ea"/>
              <a:cs typeface="+mn-cs"/>
            </a:rPr>
            <a:t>基準二次エネルギー消費量</a:t>
          </a:r>
        </a:p>
        <a:p>
          <a:pPr marL="343535">
            <a:lnSpc>
              <a:spcPts val="1155"/>
            </a:lnSpc>
          </a:pPr>
          <a:r>
            <a:rPr lang="ja-JP" sz="1100">
              <a:solidFill>
                <a:schemeClr val="tx1"/>
              </a:solidFill>
              <a:effectLst/>
              <a:latin typeface="+mn-lt"/>
              <a:ea typeface="+mn-ea"/>
              <a:cs typeface="+mn-cs"/>
            </a:rPr>
            <a:t>・電力</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a:spcBef>
              <a:spcPts val="265"/>
            </a:spcBef>
          </a:pPr>
          <a:r>
            <a:rPr lang="en-US" sz="1100">
              <a:solidFill>
                <a:schemeClr val="tx1"/>
              </a:solidFill>
              <a:effectLst/>
              <a:latin typeface="+mn-lt"/>
              <a:ea typeface="+mn-ea"/>
              <a:cs typeface="+mn-cs"/>
            </a:rPr>
            <a:t> </a:t>
          </a:r>
          <a:endParaRPr lang="ja-JP" sz="1100">
            <a:solidFill>
              <a:schemeClr val="tx1"/>
            </a:solidFill>
            <a:effectLst/>
            <a:latin typeface="+mn-lt"/>
            <a:ea typeface="+mn-ea"/>
            <a:cs typeface="+mn-cs"/>
          </a:endParaRPr>
        </a:p>
        <a:p>
          <a:pPr marL="340360"/>
          <a:r>
            <a:rPr lang="en-US" sz="1100">
              <a:solidFill>
                <a:schemeClr val="tx1"/>
              </a:solidFill>
              <a:effectLst/>
              <a:latin typeface="+mn-lt"/>
              <a:ea typeface="+mn-ea"/>
              <a:cs typeface="+mn-cs"/>
            </a:rPr>
            <a:t>※ WEB</a:t>
          </a:r>
          <a:r>
            <a:rPr lang="ja-JP" sz="1100">
              <a:solidFill>
                <a:schemeClr val="tx1"/>
              </a:solidFill>
              <a:effectLst/>
              <a:latin typeface="+mn-lt"/>
              <a:ea typeface="+mn-ea"/>
              <a:cs typeface="+mn-cs"/>
            </a:rPr>
            <a:t>プログラムとは、国土技術政策総合研究所及び国立研究開発法人建築研究所が公開している</a:t>
          </a:r>
        </a:p>
        <a:p>
          <a:pPr marL="454660">
            <a:spcBef>
              <a:spcPts val="125"/>
            </a:spcBef>
            <a:spcAft>
              <a:spcPts val="0"/>
            </a:spcAft>
          </a:pPr>
          <a:r>
            <a:rPr lang="ja-JP" sz="1100">
              <a:solidFill>
                <a:schemeClr val="tx1"/>
              </a:solidFill>
              <a:effectLst/>
              <a:latin typeface="+mn-lt"/>
              <a:ea typeface="+mn-ea"/>
              <a:cs typeface="+mn-cs"/>
            </a:rPr>
            <a:t>｢エネルギー消費性能計算プログラム（住宅版）｣をいいます。</a:t>
          </a:r>
        </a:p>
      </xdr:txBody>
    </xdr:sp>
    <xdr:clientData/>
  </xdr:twoCellAnchor>
  <xdr:oneCellAnchor>
    <xdr:from>
      <xdr:col>31</xdr:col>
      <xdr:colOff>66675</xdr:colOff>
      <xdr:row>8</xdr:row>
      <xdr:rowOff>57150</xdr:rowOff>
    </xdr:from>
    <xdr:ext cx="8362950" cy="4578048"/>
    <xdr:sp macro="" textlink="">
      <xdr:nvSpPr>
        <xdr:cNvPr id="4" name="テキスト ボックス 3">
          <a:extLst>
            <a:ext uri="{FF2B5EF4-FFF2-40B4-BE49-F238E27FC236}">
              <a16:creationId xmlns:a16="http://schemas.microsoft.com/office/drawing/2014/main" id="{27D2BA7E-6E7A-403D-9077-9AFAB81B953A}"/>
            </a:ext>
          </a:extLst>
        </xdr:cNvPr>
        <xdr:cNvSpPr txBox="1"/>
      </xdr:nvSpPr>
      <xdr:spPr>
        <a:xfrm>
          <a:off x="6753225" y="1962150"/>
          <a:ext cx="8362950" cy="4578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u="sng">
              <a:solidFill>
                <a:schemeClr val="tx1"/>
              </a:solidFill>
              <a:effectLst/>
              <a:latin typeface="+mn-lt"/>
              <a:ea typeface="+mn-ea"/>
              <a:cs typeface="+mn-cs"/>
            </a:rPr>
            <a:t>(</a:t>
          </a:r>
          <a:r>
            <a:rPr lang="ja-JP" altLang="ja-JP" sz="1100" u="sng">
              <a:solidFill>
                <a:schemeClr val="tx1"/>
              </a:solidFill>
              <a:effectLst/>
              <a:latin typeface="+mn-lt"/>
              <a:ea typeface="+mn-ea"/>
              <a:cs typeface="+mn-cs"/>
            </a:rPr>
            <a:t>注意</a:t>
          </a:r>
          <a:r>
            <a:rPr lang="en-US" altLang="ja-JP" sz="1100" u="sng">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 この面は、共同住宅等の住棟、複合建築物の住宅部分全体を申請する場合に作成してください。 </a:t>
          </a:r>
        </a:p>
        <a:p>
          <a:r>
            <a:rPr lang="ja-JP" altLang="ja-JP" sz="1100">
              <a:solidFill>
                <a:schemeClr val="tx1"/>
              </a:solidFill>
              <a:effectLst/>
              <a:latin typeface="+mn-lt"/>
              <a:ea typeface="+mn-ea"/>
              <a:cs typeface="+mn-cs"/>
            </a:rPr>
            <a:t>２．【１．申請対象となる建築物の部分の名称】評価書に表示される名称です。申請の対象となる建築物の</a:t>
          </a:r>
        </a:p>
        <a:p>
          <a:r>
            <a:rPr lang="ja-JP" altLang="ja-JP" sz="1100">
              <a:solidFill>
                <a:schemeClr val="tx1"/>
              </a:solidFill>
              <a:effectLst/>
              <a:latin typeface="+mn-lt"/>
              <a:ea typeface="+mn-ea"/>
              <a:cs typeface="+mn-cs"/>
            </a:rPr>
            <a:t>部分が分かるように記載してください。</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３．【２．申請対象となる建築物の部分の用途】申請対象となる用途をできるだけ具体的に記載してくださ</a:t>
          </a:r>
        </a:p>
        <a:p>
          <a:r>
            <a:rPr lang="ja-JP" altLang="ja-JP" sz="1100">
              <a:solidFill>
                <a:schemeClr val="tx1"/>
              </a:solidFill>
              <a:effectLst/>
              <a:latin typeface="+mn-lt"/>
              <a:ea typeface="+mn-ea"/>
              <a:cs typeface="+mn-cs"/>
            </a:rPr>
            <a:t>い。</a:t>
          </a:r>
        </a:p>
        <a:p>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評価手法に関する事項】【断熱性能（外皮性能）】【一次エネルギー消費量】の評価手法については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５．【４</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一次エネルギー消費量に関する事項】【再エネ設備に関すること】の再エネ設備の容量の表示を希望する場合は、表示内容を記載してください。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６</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【５．｢ＺＥＨ－Ｍマーク｣に関する事項】においていずれかの表示を選択する場合、【３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評価手法に関する事項】【共同住宅等の共用部分】にて共用部分を評価対象とする必要があります。</a:t>
          </a:r>
        </a:p>
        <a:p>
          <a:r>
            <a:rPr lang="ja-JP" altLang="ja-JP" sz="1100">
              <a:solidFill>
                <a:schemeClr val="tx1"/>
              </a:solidFill>
              <a:effectLst/>
              <a:latin typeface="+mn-lt"/>
              <a:ea typeface="+mn-ea"/>
              <a:cs typeface="+mn-cs"/>
            </a:rPr>
            <a:t>７．【５．｢ＺＥＨ－Ｍマーク｣に関する事項】において、一次エネルギー消費量の評価手法に誘導仕様基準を採用した場合は、ＺＥＨ－Ｍ Ｏｒｉｅｎｔｅｄ以外のマークは選択できません。</a:t>
          </a:r>
        </a:p>
        <a:p>
          <a:r>
            <a:rPr lang="ja-JP" altLang="ja-JP" sz="1100">
              <a:solidFill>
                <a:schemeClr val="tx1"/>
              </a:solidFill>
              <a:effectLst/>
              <a:latin typeface="+mn-lt"/>
              <a:ea typeface="+mn-ea"/>
              <a:cs typeface="+mn-cs"/>
            </a:rPr>
            <a:t>８．【６．参考情報に関する事項】評価書の参考情報に記載を希望する、その他省エネルギー性能関連情報</a:t>
          </a:r>
        </a:p>
        <a:p>
          <a:r>
            <a:rPr lang="ja-JP" altLang="ja-JP" sz="1100">
              <a:solidFill>
                <a:schemeClr val="tx1"/>
              </a:solidFill>
              <a:effectLst/>
              <a:latin typeface="+mn-lt"/>
              <a:ea typeface="+mn-ea"/>
              <a:cs typeface="+mn-cs"/>
            </a:rPr>
            <a:t>や災害対策関連情報及び建築物の販売又は賃貸に関して参考となる情報がある場合は「別紙による」をチェックのうえ、掲載する情報を記載した別紙を提出してください。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32</xdr:col>
      <xdr:colOff>152400</xdr:colOff>
      <xdr:row>15</xdr:row>
      <xdr:rowOff>9525</xdr:rowOff>
    </xdr:from>
    <xdr:to>
      <xdr:col>68</xdr:col>
      <xdr:colOff>96931</xdr:colOff>
      <xdr:row>25</xdr:row>
      <xdr:rowOff>104775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553200" y="3581400"/>
          <a:ext cx="7145431"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申請の対象とする範囲が「建物用途」で</a:t>
          </a:r>
          <a:endParaRPr kumimoji="1" lang="en-US" altLang="ja-JP" sz="1100" b="1">
            <a:solidFill>
              <a:sysClr val="windowText" lastClr="000000"/>
            </a:solidFill>
            <a:effectLst/>
            <a:latin typeface="+mn-lt"/>
            <a:ea typeface="+mn-ea"/>
            <a:cs typeface="+mn-cs"/>
          </a:endParaRPr>
        </a:p>
        <a:p>
          <a:r>
            <a:rPr kumimoji="1" lang="ja-JP" altLang="ja-JP"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ZEB</a:t>
          </a:r>
          <a:r>
            <a:rPr kumimoji="1" lang="ja-JP" altLang="ja-JP" sz="1100" b="1">
              <a:solidFill>
                <a:sysClr val="windowText" lastClr="000000"/>
              </a:solidFill>
              <a:effectLst/>
              <a:latin typeface="+mn-lt"/>
              <a:ea typeface="+mn-ea"/>
              <a:cs typeface="+mn-cs"/>
            </a:rPr>
            <a:t>マーク」</a:t>
          </a:r>
          <a:r>
            <a:rPr kumimoji="1" lang="ja-JP" altLang="en-US" sz="1100" b="1">
              <a:solidFill>
                <a:sysClr val="windowText" lastClr="000000"/>
              </a:solidFill>
              <a:effectLst/>
              <a:latin typeface="+mn-lt"/>
              <a:ea typeface="+mn-ea"/>
              <a:cs typeface="+mn-cs"/>
            </a:rPr>
            <a:t>の表示を希望する場合は、以下をお願いします。</a:t>
          </a:r>
          <a:endParaRPr kumimoji="1" lang="en-US" altLang="ja-JP" sz="1100" b="1">
            <a:solidFill>
              <a:sysClr val="windowText" lastClr="000000"/>
            </a:solidFill>
            <a:effectLst/>
            <a:latin typeface="+mn-lt"/>
            <a:ea typeface="+mn-ea"/>
            <a:cs typeface="+mn-cs"/>
          </a:endParaRPr>
        </a:p>
        <a:p>
          <a:pPr marL="171450" indent="-171450">
            <a:buFont typeface="Wingdings" panose="05000000000000000000" pitchFamily="2" charset="2"/>
            <a:buChar char="l"/>
          </a:pPr>
          <a:r>
            <a:rPr kumimoji="1" lang="ja-JP" altLang="en-US" sz="1100"/>
            <a:t>「</a:t>
          </a:r>
          <a:r>
            <a:rPr kumimoji="1" lang="en-US" altLang="ja-JP" sz="1100"/>
            <a:t>ZEB Oriented </a:t>
          </a:r>
          <a:r>
            <a:rPr kumimoji="1" lang="ja-JP" altLang="en-US" sz="1100"/>
            <a:t>及び 建物用途の</a:t>
          </a:r>
          <a:r>
            <a:rPr kumimoji="1" lang="en-US" altLang="ja-JP" sz="1100"/>
            <a:t>ZEB</a:t>
          </a:r>
          <a:r>
            <a:rPr kumimoji="1" lang="ja-JP" altLang="en-US" sz="1100"/>
            <a:t>計算書」の作成・提出</a:t>
          </a:r>
          <a:endParaRPr kumimoji="1" lang="en-US" altLang="ja-JP" sz="1100"/>
        </a:p>
        <a:p>
          <a:pPr marL="171450" indent="-171450">
            <a:buFont typeface="Wingdings" panose="05000000000000000000" pitchFamily="2" charset="2"/>
            <a:buChar char="l"/>
          </a:pPr>
          <a:endParaRPr kumimoji="1" lang="en-US" altLang="ja-JP" sz="1100"/>
        </a:p>
        <a:p>
          <a:pPr marL="0" indent="0">
            <a:buFont typeface="Wingdings" panose="05000000000000000000" pitchFamily="2" charset="2"/>
            <a:buNone/>
          </a:pPr>
          <a:r>
            <a:rPr kumimoji="1" lang="ja-JP" altLang="en-US" sz="1100" b="1"/>
            <a:t>また以下の書類の提出をお願いします。</a:t>
          </a:r>
          <a:endParaRPr kumimoji="1" lang="en-US" altLang="ja-JP" sz="1100" b="1"/>
        </a:p>
        <a:p>
          <a:pPr marL="228600" indent="-228600">
            <a:buFont typeface="+mj-ea"/>
            <a:buAutoNum type="circleNumDbPlain"/>
          </a:pPr>
          <a:r>
            <a:rPr kumimoji="1" lang="ja-JP" altLang="en-US" sz="1100" b="1"/>
            <a:t>非住宅部分全体</a:t>
          </a:r>
          <a:r>
            <a:rPr kumimoji="1" lang="ja-JP" altLang="en-US" sz="1100"/>
            <a:t>の再生可能エネルギー（太陽光発電設備）を</a:t>
          </a:r>
          <a:r>
            <a:rPr kumimoji="1" lang="ja-JP" altLang="en-US" sz="1100" b="1"/>
            <a:t>除いた</a:t>
          </a:r>
          <a:r>
            <a:rPr kumimoji="1" lang="ja-JP" altLang="en-US" sz="1100"/>
            <a:t>計算書</a:t>
          </a:r>
          <a:endParaRPr kumimoji="1" lang="en-US" altLang="ja-JP" sz="1100"/>
        </a:p>
        <a:p>
          <a:pPr marL="228600" indent="-228600">
            <a:buFont typeface="+mj-ea"/>
            <a:buAutoNum type="circleNumDbPlain"/>
          </a:pPr>
          <a:r>
            <a:rPr kumimoji="1" lang="ja-JP" altLang="en-US" sz="1100" b="1"/>
            <a:t>「建物用途」部分</a:t>
          </a:r>
          <a:r>
            <a:rPr kumimoji="1" lang="ja-JP" altLang="en-US" sz="1100"/>
            <a:t>の再生可能エネルギー（太陽光発電設備）を</a:t>
          </a:r>
          <a:r>
            <a:rPr kumimoji="1" lang="ja-JP" altLang="en-US" sz="1100" b="1"/>
            <a:t>除いた</a:t>
          </a:r>
          <a:r>
            <a:rPr kumimoji="1" lang="ja-JP" altLang="en-US" sz="1100"/>
            <a:t>計算書</a:t>
          </a:r>
          <a:endParaRPr kumimoji="1" lang="en-US" altLang="ja-JP" sz="1100"/>
        </a:p>
        <a:p>
          <a:pPr marL="228600" indent="-228600">
            <a:buFont typeface="+mj-ea"/>
            <a:buAutoNum type="circleNumDbPlain"/>
          </a:pPr>
          <a:r>
            <a:rPr kumimoji="1" lang="ja-JP" altLang="en-US" sz="1100" b="1"/>
            <a:t>「建物用途」部分</a:t>
          </a:r>
          <a:r>
            <a:rPr kumimoji="1" lang="ja-JP" altLang="en-US" sz="1100"/>
            <a:t>の再生可能エネルギー（太陽光発電設備）を</a:t>
          </a:r>
          <a:r>
            <a:rPr kumimoji="1" lang="ja-JP" altLang="en-US" sz="1100" b="1"/>
            <a:t>含めた</a:t>
          </a:r>
          <a:r>
            <a:rPr kumimoji="1" lang="ja-JP" altLang="en-US" sz="1100"/>
            <a:t>計算書</a:t>
          </a:r>
          <a:endParaRPr kumimoji="1" lang="en-US" altLang="ja-JP" sz="1100"/>
        </a:p>
        <a:p>
          <a:pPr marL="228600" indent="-228600">
            <a:buFont typeface="游明朝" panose="02020400000000000000" pitchFamily="18" charset="-128"/>
            <a:buChar char="※"/>
          </a:pPr>
          <a:r>
            <a:rPr kumimoji="1" lang="ja-JP" altLang="ja-JP" sz="1100">
              <a:solidFill>
                <a:srgbClr val="FF0000"/>
              </a:solidFill>
              <a:effectLst/>
              <a:latin typeface="+mn-lt"/>
              <a:ea typeface="+mn-ea"/>
              <a:cs typeface="+mn-cs"/>
            </a:rPr>
            <a:t>売電を行っていない場合、</a:t>
          </a:r>
          <a:r>
            <a:rPr kumimoji="1" lang="ja-JP" altLang="en-US" sz="1100">
              <a:solidFill>
                <a:srgbClr val="FF0000"/>
              </a:solidFill>
              <a:effectLst/>
              <a:latin typeface="+mn-lt"/>
              <a:ea typeface="+mn-ea"/>
              <a:cs typeface="+mn-cs"/>
            </a:rPr>
            <a:t>②は</a:t>
          </a:r>
          <a:r>
            <a:rPr kumimoji="1" lang="ja-JP" altLang="ja-JP" sz="1100">
              <a:solidFill>
                <a:srgbClr val="FF0000"/>
              </a:solidFill>
              <a:effectLst/>
              <a:latin typeface="+mn-lt"/>
              <a:ea typeface="+mn-ea"/>
              <a:cs typeface="+mn-cs"/>
            </a:rPr>
            <a:t>不要</a:t>
          </a:r>
          <a:endParaRPr lang="ja-JP" altLang="ja-JP" sz="1100">
            <a:solidFill>
              <a:srgbClr val="FF0000"/>
            </a:solidFill>
            <a:effectLst/>
          </a:endParaRPr>
        </a:p>
      </xdr:txBody>
    </xdr:sp>
    <xdr:clientData/>
  </xdr:twoCellAnchor>
  <xdr:twoCellAnchor>
    <xdr:from>
      <xdr:col>33</xdr:col>
      <xdr:colOff>114300</xdr:colOff>
      <xdr:row>2</xdr:row>
      <xdr:rowOff>9525</xdr:rowOff>
    </xdr:from>
    <xdr:to>
      <xdr:col>55</xdr:col>
      <xdr:colOff>6899</xdr:colOff>
      <xdr:row>6</xdr:row>
      <xdr:rowOff>190500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bwMode="auto">
        <a:xfrm>
          <a:off x="6715125" y="485775"/>
          <a:ext cx="4293149"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標準入力法で計算を行う場合において、</a:t>
          </a:r>
          <a:r>
            <a:rPr kumimoji="1" lang="en-US" altLang="ja-JP" sz="1100" b="1"/>
            <a:t>【</a:t>
          </a:r>
          <a:r>
            <a:rPr kumimoji="1" lang="ja-JP" altLang="en-US" sz="1100" b="1"/>
            <a:t>５．断熱性能（</a:t>
          </a:r>
          <a:r>
            <a:rPr kumimoji="1" lang="en-US" altLang="ja-JP" sz="1100" b="1"/>
            <a:t>BPI</a:t>
          </a:r>
          <a:r>
            <a:rPr kumimoji="1" lang="ja-JP" altLang="en-US" sz="1100" b="1"/>
            <a:t>）に関する事項</a:t>
          </a:r>
          <a:r>
            <a:rPr kumimoji="1" lang="en-US" altLang="ja-JP" sz="1100" b="1"/>
            <a:t>】</a:t>
          </a:r>
          <a:r>
            <a:rPr kumimoji="1" lang="ja-JP" altLang="en-US" sz="1100" b="1"/>
            <a:t>で、</a:t>
          </a:r>
          <a:r>
            <a:rPr kumimoji="1" lang="en-US" altLang="ja-JP" sz="1100" b="1"/>
            <a:t>BPI</a:t>
          </a:r>
          <a:r>
            <a:rPr kumimoji="1" lang="ja-JP" altLang="en-US" sz="1100" b="1"/>
            <a:t>値及び判定の表示を希望しない場合は、</a:t>
          </a:r>
          <a:r>
            <a:rPr kumimoji="1" lang="ja-JP" altLang="en-US" sz="1100" b="1">
              <a:solidFill>
                <a:srgbClr val="0000FF"/>
              </a:solidFill>
            </a:rPr>
            <a:t>建築研究所の計算結果は「一次エネルギー消費量のみ」を選択</a:t>
          </a:r>
          <a:r>
            <a:rPr kumimoji="1" lang="ja-JP" altLang="en-US" sz="1100"/>
            <a:t>してダウンロードしたものをご提出下さい。</a:t>
          </a:r>
        </a:p>
      </xdr:txBody>
    </xdr:sp>
    <xdr:clientData/>
  </xdr:twoCellAnchor>
  <xdr:oneCellAnchor>
    <xdr:from>
      <xdr:col>32</xdr:col>
      <xdr:colOff>171450</xdr:colOff>
      <xdr:row>27</xdr:row>
      <xdr:rowOff>38100</xdr:rowOff>
    </xdr:from>
    <xdr:ext cx="8362950" cy="4578048"/>
    <xdr:sp macro="" textlink="">
      <xdr:nvSpPr>
        <xdr:cNvPr id="4" name="テキスト ボックス 3">
          <a:extLst>
            <a:ext uri="{FF2B5EF4-FFF2-40B4-BE49-F238E27FC236}">
              <a16:creationId xmlns:a16="http://schemas.microsoft.com/office/drawing/2014/main" id="{730D65EE-0EB7-4105-BE3D-299D68880445}"/>
            </a:ext>
          </a:extLst>
        </xdr:cNvPr>
        <xdr:cNvSpPr txBox="1"/>
      </xdr:nvSpPr>
      <xdr:spPr>
        <a:xfrm>
          <a:off x="6572250" y="6229350"/>
          <a:ext cx="8362950" cy="4578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 この面は、非住宅建築物全体、非住宅の部分、複合建築物の非住宅部分全体、フロア、テナント、建物用途、その他の部分を申請する場合に作成してください。</a:t>
          </a:r>
        </a:p>
        <a:p>
          <a:r>
            <a:rPr lang="ja-JP" altLang="ja-JP" sz="1100">
              <a:solidFill>
                <a:schemeClr val="tx1"/>
              </a:solidFill>
              <a:effectLst/>
              <a:latin typeface="+mn-lt"/>
              <a:ea typeface="+mn-ea"/>
              <a:cs typeface="+mn-cs"/>
            </a:rPr>
            <a:t>２．【１．申請対象となる建築物の部分の名称】評価書に表示される名称です。申請の対象となる建築物の部分が分かるように記載してください。</a:t>
          </a:r>
        </a:p>
        <a:p>
          <a:r>
            <a:rPr lang="ja-JP" altLang="ja-JP" sz="1100">
              <a:solidFill>
                <a:schemeClr val="tx1"/>
              </a:solidFill>
              <a:effectLst/>
              <a:latin typeface="+mn-lt"/>
              <a:ea typeface="+mn-ea"/>
              <a:cs typeface="+mn-cs"/>
            </a:rPr>
            <a:t>３．【２</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１．申請対象となる建築物の部分の用途】申請対象となる用途をできるだけ具体的に記載してください。また、申請対象となる用途が複数ある場合は、主要用途をできるだけ具体的に記載してくださ</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い。</a:t>
          </a:r>
        </a:p>
        <a:p>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評価手法に関する事項】【一次エネルギー消費量】の評価手法については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５</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一次エネルギー消費性能に関する事項】【再エネ設備に関すること】の再エネ設備の容量の表示を希望する場合は、表示内容を記載してください。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６</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【６．「ＺＥＢマーク」に関する事項】において、申請の対象とする範囲が、フロア、テナント及びその他の部分の場合は、「ＺＥＢ」マークの表示はできません。</a:t>
          </a:r>
        </a:p>
        <a:p>
          <a:r>
            <a:rPr lang="ja-JP" altLang="ja-JP" sz="1100">
              <a:solidFill>
                <a:schemeClr val="tx1"/>
              </a:solidFill>
              <a:effectLst/>
              <a:latin typeface="+mn-lt"/>
              <a:ea typeface="+mn-ea"/>
              <a:cs typeface="+mn-cs"/>
            </a:rPr>
            <a:t>７．【７．ＺＥＢ Ｏｒｉｅｎｔｅｄの場合に申告する事項】｢建築物全体（非住宅部分）の延べ面積が</a:t>
          </a:r>
        </a:p>
        <a:p>
          <a:r>
            <a:rPr lang="en-US" altLang="ja-JP" sz="1100">
              <a:solidFill>
                <a:schemeClr val="tx1"/>
              </a:solidFill>
              <a:effectLst/>
              <a:latin typeface="+mn-lt"/>
              <a:ea typeface="+mn-ea"/>
              <a:cs typeface="+mn-cs"/>
            </a:rPr>
            <a:t>10,000 </a:t>
          </a:r>
          <a:r>
            <a:rPr lang="ja-JP" altLang="ja-JP" sz="1100">
              <a:solidFill>
                <a:schemeClr val="tx1"/>
              </a:solidFill>
              <a:effectLst/>
              <a:latin typeface="+mn-lt"/>
              <a:ea typeface="+mn-ea"/>
              <a:cs typeface="+mn-cs"/>
            </a:rPr>
            <a:t>㎡以上であること｣かつ｢未評価技術（公益社団法人空気調和・衛生工学会において</a:t>
          </a:r>
        </a:p>
        <a:p>
          <a:r>
            <a:rPr lang="ja-JP" altLang="ja-JP" sz="1100">
              <a:solidFill>
                <a:schemeClr val="tx1"/>
              </a:solidFill>
              <a:effectLst/>
              <a:latin typeface="+mn-lt"/>
              <a:ea typeface="+mn-ea"/>
              <a:cs typeface="+mn-cs"/>
            </a:rPr>
            <a:t>省エネルギー効果が高いと見込まれ、公表されたものが対象）を導入すること」の要件を満たし、</a:t>
          </a:r>
        </a:p>
        <a:p>
          <a:r>
            <a:rPr lang="ja-JP" altLang="ja-JP" sz="1100">
              <a:solidFill>
                <a:schemeClr val="tx1"/>
              </a:solidFill>
              <a:effectLst/>
              <a:latin typeface="+mn-lt"/>
              <a:ea typeface="+mn-ea"/>
              <a:cs typeface="+mn-cs"/>
            </a:rPr>
            <a:t>一次エネルギー消費量水準に適合する場合に申告してください。</a:t>
          </a:r>
        </a:p>
        <a:p>
          <a:r>
            <a:rPr lang="ja-JP" altLang="ja-JP" sz="1100">
              <a:solidFill>
                <a:schemeClr val="tx1"/>
              </a:solidFill>
              <a:effectLst/>
              <a:latin typeface="+mn-lt"/>
              <a:ea typeface="+mn-ea"/>
              <a:cs typeface="+mn-cs"/>
            </a:rPr>
            <a:t>８．【８．参考情報に関する事項】評価書の参考情報に記載を希望する、その他省エネルギー性能関連情報</a:t>
          </a:r>
        </a:p>
        <a:p>
          <a:r>
            <a:rPr lang="ja-JP" altLang="ja-JP" sz="1100">
              <a:solidFill>
                <a:schemeClr val="tx1"/>
              </a:solidFill>
              <a:effectLst/>
              <a:latin typeface="+mn-lt"/>
              <a:ea typeface="+mn-ea"/>
              <a:cs typeface="+mn-cs"/>
            </a:rPr>
            <a:t>や災害対策関連情報及び建築物の販売又は賃貸に関して参考となる情報について記載を希望する場合は、「別紙による」をチェックの上、掲載する情報を記載した別紙を提出してください。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31</xdr:col>
      <xdr:colOff>466725</xdr:colOff>
      <xdr:row>17</xdr:row>
      <xdr:rowOff>57149</xdr:rowOff>
    </xdr:from>
    <xdr:to>
      <xdr:col>36</xdr:col>
      <xdr:colOff>38100</xdr:colOff>
      <xdr:row>23</xdr:row>
      <xdr:rowOff>123824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bwMode="auto">
        <a:xfrm>
          <a:off x="7153275" y="3933824"/>
          <a:ext cx="30003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標準入力法で計算を行う場合において、</a:t>
          </a:r>
          <a:r>
            <a:rPr kumimoji="1" lang="en-US" altLang="ja-JP" sz="1100" b="1"/>
            <a:t>【</a:t>
          </a:r>
          <a:r>
            <a:rPr kumimoji="1" lang="ja-JP" altLang="en-US" sz="1100" b="1"/>
            <a:t>４．断熱性能（</a:t>
          </a:r>
          <a:r>
            <a:rPr kumimoji="1" lang="en-US" altLang="ja-JP" sz="1100" b="1"/>
            <a:t>BPI</a:t>
          </a:r>
          <a:r>
            <a:rPr kumimoji="1" lang="ja-JP" altLang="en-US" sz="1100" b="1"/>
            <a:t>）に関する事項</a:t>
          </a:r>
          <a:r>
            <a:rPr kumimoji="1" lang="en-US" altLang="ja-JP" sz="1100" b="1"/>
            <a:t>】</a:t>
          </a:r>
          <a:r>
            <a:rPr kumimoji="1" lang="ja-JP" altLang="en-US" sz="1100" b="1"/>
            <a:t>で、</a:t>
          </a:r>
          <a:r>
            <a:rPr kumimoji="1" lang="en-US" altLang="ja-JP" sz="1100" b="1"/>
            <a:t>BPI</a:t>
          </a:r>
          <a:r>
            <a:rPr kumimoji="1" lang="ja-JP" altLang="en-US" sz="1100" b="1"/>
            <a:t>値及び判定の表示を希望しない場合は、</a:t>
          </a:r>
          <a:r>
            <a:rPr kumimoji="1" lang="ja-JP" altLang="en-US" sz="1100" b="1">
              <a:solidFill>
                <a:srgbClr val="0000FF"/>
              </a:solidFill>
            </a:rPr>
            <a:t>建築研究所の計算結果は「一次エネルギー消費量のみ」を選択</a:t>
          </a:r>
          <a:r>
            <a:rPr kumimoji="1" lang="ja-JP" altLang="en-US" sz="1100"/>
            <a:t>してダウンロードしたものをご提出下さい。</a:t>
          </a:r>
        </a:p>
      </xdr:txBody>
    </xdr:sp>
    <xdr:clientData/>
  </xdr:twoCellAnchor>
  <xdr:twoCellAnchor>
    <xdr:from>
      <xdr:col>31</xdr:col>
      <xdr:colOff>504825</xdr:colOff>
      <xdr:row>38</xdr:row>
      <xdr:rowOff>133350</xdr:rowOff>
    </xdr:from>
    <xdr:to>
      <xdr:col>40</xdr:col>
      <xdr:colOff>171450</xdr:colOff>
      <xdr:row>52</xdr:row>
      <xdr:rowOff>57150</xdr:rowOff>
    </xdr:to>
    <xdr:sp macro="" textlink="">
      <xdr:nvSpPr>
        <xdr:cNvPr id="3" name="Textbox 28">
          <a:extLst>
            <a:ext uri="{FF2B5EF4-FFF2-40B4-BE49-F238E27FC236}">
              <a16:creationId xmlns:a16="http://schemas.microsoft.com/office/drawing/2014/main" id="{FB3AD273-27AE-816D-4869-102F460EE4D8}"/>
            </a:ext>
          </a:extLst>
        </xdr:cNvPr>
        <xdr:cNvSpPr txBox="1">
          <a:spLocks/>
        </xdr:cNvSpPr>
      </xdr:nvSpPr>
      <xdr:spPr>
        <a:xfrm>
          <a:off x="7191375" y="8772525"/>
          <a:ext cx="5838825" cy="3257550"/>
        </a:xfrm>
        <a:prstGeom prst="rect">
          <a:avLst/>
        </a:prstGeom>
        <a:solidFill>
          <a:schemeClr val="bg1"/>
        </a:solidFill>
        <a:ln w="9525">
          <a:solidFill>
            <a:srgbClr val="000000"/>
          </a:solidFill>
          <a:prstDash val="solid"/>
        </a:ln>
      </xdr:spPr>
      <xdr:txBody>
        <a:bodyPr wrap="square" lIns="0" tIns="0" rIns="0" bIns="0" rtlCol="0">
          <a:noAutofit/>
        </a:bodyPr>
        <a:lstStyle/>
        <a:p>
          <a:pPr marL="408305">
            <a:spcBef>
              <a:spcPts val="205"/>
            </a:spcBef>
            <a:spcAft>
              <a:spcPts val="0"/>
            </a:spcAft>
          </a:pP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参考情報の二次エネルギー消費量に関する項目について</a:t>
          </a:r>
        </a:p>
        <a:p>
          <a:pPr marL="340995" marR="73025" indent="153670">
            <a:lnSpc>
              <a:spcPct val="110000"/>
            </a:lnSpc>
            <a:spcBef>
              <a:spcPts val="125"/>
            </a:spcBef>
            <a:spcAft>
              <a:spcPts val="0"/>
            </a:spcAft>
          </a:pPr>
          <a:r>
            <a:rPr lang="ja-JP" sz="1100">
              <a:solidFill>
                <a:schemeClr val="tx1"/>
              </a:solidFill>
              <a:effectLst/>
              <a:latin typeface="+mn-lt"/>
              <a:ea typeface="+mn-ea"/>
              <a:cs typeface="+mn-cs"/>
            </a:rPr>
            <a:t>申請対象に住宅部分（共用部分を除く）が含まれ、かつ、</a:t>
          </a:r>
          <a:r>
            <a:rPr lang="en-US" sz="1100">
              <a:solidFill>
                <a:schemeClr val="tx1"/>
              </a:solidFill>
              <a:effectLst/>
              <a:latin typeface="+mn-lt"/>
              <a:ea typeface="+mn-ea"/>
              <a:cs typeface="+mn-cs"/>
            </a:rPr>
            <a:t>WEB</a:t>
          </a:r>
          <a:r>
            <a:rPr lang="ja-JP" sz="1100">
              <a:solidFill>
                <a:schemeClr val="tx1"/>
              </a:solidFill>
              <a:effectLst/>
              <a:latin typeface="+mn-lt"/>
              <a:ea typeface="+mn-ea"/>
              <a:cs typeface="+mn-cs"/>
            </a:rPr>
            <a:t>プログラム（</a:t>
          </a: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）の計算結果を提出する場合、評価書の「参考情報」欄に以下の二次エネルギー消費量に関する情報が表示されます。</a:t>
          </a:r>
        </a:p>
        <a:p>
          <a:pPr marL="522605">
            <a:spcBef>
              <a:spcPts val="10"/>
            </a:spcBef>
            <a:spcAft>
              <a:spcPts val="0"/>
            </a:spcAft>
          </a:pPr>
          <a:r>
            <a:rPr lang="ja-JP" sz="1100">
              <a:solidFill>
                <a:schemeClr val="tx1"/>
              </a:solidFill>
              <a:effectLst/>
              <a:latin typeface="+mn-lt"/>
              <a:ea typeface="+mn-ea"/>
              <a:cs typeface="+mn-cs"/>
            </a:rPr>
            <a:t>【二次エネルギー消費量に関する項目】</a:t>
          </a:r>
        </a:p>
        <a:p>
          <a:pPr marL="495300">
            <a:spcBef>
              <a:spcPts val="125"/>
            </a:spcBef>
            <a:spcAft>
              <a:spcPts val="0"/>
            </a:spcAft>
          </a:pPr>
          <a:r>
            <a:rPr lang="en-US" sz="1100">
              <a:solidFill>
                <a:schemeClr val="tx1"/>
              </a:solidFill>
              <a:effectLst/>
              <a:latin typeface="+mn-lt"/>
              <a:ea typeface="+mn-ea"/>
              <a:cs typeface="+mn-cs"/>
            </a:rPr>
            <a:t>(1)</a:t>
          </a:r>
          <a:r>
            <a:rPr lang="ja-JP" sz="1100">
              <a:solidFill>
                <a:schemeClr val="tx1"/>
              </a:solidFill>
              <a:effectLst/>
              <a:latin typeface="+mn-lt"/>
              <a:ea typeface="+mn-ea"/>
              <a:cs typeface="+mn-cs"/>
            </a:rPr>
            <a:t>設計二次エネルギー消費量</a:t>
          </a:r>
        </a:p>
        <a:p>
          <a:pPr marL="495300">
            <a:spcBef>
              <a:spcPts val="130"/>
            </a:spcBef>
            <a:spcAft>
              <a:spcPts val="0"/>
            </a:spcAft>
          </a:pPr>
          <a:r>
            <a:rPr lang="ja-JP" sz="1100">
              <a:solidFill>
                <a:schemeClr val="tx1"/>
              </a:solidFill>
              <a:effectLst/>
              <a:latin typeface="+mn-lt"/>
              <a:ea typeface="+mn-ea"/>
              <a:cs typeface="+mn-cs"/>
            </a:rPr>
            <a:t>・太陽光発電による削減量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・コージェネレーションによる削減量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95300" marR="2187575">
            <a:lnSpc>
              <a:spcPct val="110000"/>
            </a:lnSpc>
            <a:spcBef>
              <a:spcPts val="135"/>
            </a:spcBef>
            <a:spcAft>
              <a:spcPts val="0"/>
            </a:spcAft>
          </a:pPr>
          <a:r>
            <a:rPr lang="ja-JP" sz="1100">
              <a:solidFill>
                <a:schemeClr val="tx1"/>
              </a:solidFill>
              <a:effectLst/>
              <a:latin typeface="+mn-lt"/>
              <a:ea typeface="+mn-ea"/>
              <a:cs typeface="+mn-cs"/>
            </a:rPr>
            <a:t>・電力（買電量）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(2)</a:t>
          </a:r>
          <a:r>
            <a:rPr lang="ja-JP" sz="1100">
              <a:solidFill>
                <a:schemeClr val="tx1"/>
              </a:solidFill>
              <a:effectLst/>
              <a:latin typeface="+mn-lt"/>
              <a:ea typeface="+mn-ea"/>
              <a:cs typeface="+mn-cs"/>
            </a:rPr>
            <a:t>基準二次エネルギー消費量</a:t>
          </a:r>
        </a:p>
        <a:p>
          <a:pPr marL="344170">
            <a:lnSpc>
              <a:spcPts val="1165"/>
            </a:lnSpc>
          </a:pPr>
          <a:r>
            <a:rPr lang="ja-JP" sz="1100">
              <a:solidFill>
                <a:schemeClr val="tx1"/>
              </a:solidFill>
              <a:effectLst/>
              <a:latin typeface="+mn-lt"/>
              <a:ea typeface="+mn-ea"/>
              <a:cs typeface="+mn-cs"/>
            </a:rPr>
            <a:t>・電力</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a:spcBef>
              <a:spcPts val="265"/>
            </a:spcBef>
          </a:pPr>
          <a:r>
            <a:rPr lang="en-US" sz="1100">
              <a:solidFill>
                <a:schemeClr val="tx1"/>
              </a:solidFill>
              <a:effectLst/>
              <a:latin typeface="+mn-lt"/>
              <a:ea typeface="+mn-ea"/>
              <a:cs typeface="+mn-cs"/>
            </a:rPr>
            <a:t> </a:t>
          </a:r>
          <a:endParaRPr lang="ja-JP" sz="1100">
            <a:solidFill>
              <a:schemeClr val="tx1"/>
            </a:solidFill>
            <a:effectLst/>
            <a:latin typeface="+mn-lt"/>
            <a:ea typeface="+mn-ea"/>
            <a:cs typeface="+mn-cs"/>
          </a:endParaRPr>
        </a:p>
        <a:p>
          <a:pPr marL="455295" marR="169545" indent="-114300">
            <a:lnSpc>
              <a:spcPct val="110000"/>
            </a:lnSpc>
            <a:spcAft>
              <a:spcPts val="0"/>
            </a:spcAft>
          </a:pPr>
          <a:r>
            <a:rPr lang="en-US" sz="1100">
              <a:solidFill>
                <a:schemeClr val="tx1"/>
              </a:solidFill>
              <a:effectLst/>
              <a:latin typeface="+mn-lt"/>
              <a:ea typeface="+mn-ea"/>
              <a:cs typeface="+mn-cs"/>
            </a:rPr>
            <a:t>※ WEB</a:t>
          </a:r>
          <a:r>
            <a:rPr lang="ja-JP" sz="1100">
              <a:solidFill>
                <a:schemeClr val="tx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xdr:txBody>
    </xdr:sp>
    <xdr:clientData/>
  </xdr:twoCellAnchor>
  <xdr:oneCellAnchor>
    <xdr:from>
      <xdr:col>31</xdr:col>
      <xdr:colOff>476250</xdr:colOff>
      <xdr:row>25</xdr:row>
      <xdr:rowOff>47625</xdr:rowOff>
    </xdr:from>
    <xdr:ext cx="8362950" cy="2689326"/>
    <xdr:sp macro="" textlink="">
      <xdr:nvSpPr>
        <xdr:cNvPr id="4" name="テキスト ボックス 3">
          <a:extLst>
            <a:ext uri="{FF2B5EF4-FFF2-40B4-BE49-F238E27FC236}">
              <a16:creationId xmlns:a16="http://schemas.microsoft.com/office/drawing/2014/main" id="{B19A04A1-6423-4DCE-A545-2A761FC0EDF1}"/>
            </a:ext>
          </a:extLst>
        </xdr:cNvPr>
        <xdr:cNvSpPr txBox="1"/>
      </xdr:nvSpPr>
      <xdr:spPr>
        <a:xfrm>
          <a:off x="7162800" y="5829300"/>
          <a:ext cx="8362950" cy="26893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１．この面は、複合建築物全体を申請する場合に作成してください。</a:t>
          </a:r>
        </a:p>
        <a:p>
          <a:r>
            <a:rPr lang="ja-JP" altLang="ja-JP" sz="1100">
              <a:solidFill>
                <a:schemeClr val="tx1"/>
              </a:solidFill>
              <a:effectLst/>
              <a:latin typeface="+mn-lt"/>
              <a:ea typeface="+mn-ea"/>
              <a:cs typeface="+mn-cs"/>
            </a:rPr>
            <a:t>２．【１－１．申請対象となる建築物の用途】申請対象となる用途をできるだけ具体的に記載してくださ</a:t>
          </a:r>
        </a:p>
        <a:p>
          <a:r>
            <a:rPr lang="ja-JP" altLang="ja-JP" sz="1100">
              <a:solidFill>
                <a:schemeClr val="tx1"/>
              </a:solidFill>
              <a:effectLst/>
              <a:latin typeface="+mn-lt"/>
              <a:ea typeface="+mn-ea"/>
              <a:cs typeface="+mn-cs"/>
            </a:rPr>
            <a:t>い。また、申請対象となる用途が複数ある場合は、主要用途をできるだけ具体的に記載してください。 ３</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評価手法に関する事項】【断熱性能（外皮性能）】【一次エネルギー消費量】の評価手法について</a:t>
          </a:r>
        </a:p>
        <a:p>
          <a:r>
            <a:rPr lang="ja-JP" altLang="ja-JP" sz="1100">
              <a:solidFill>
                <a:schemeClr val="tx1"/>
              </a:solidFill>
              <a:effectLst/>
              <a:latin typeface="+mn-lt"/>
              <a:ea typeface="+mn-ea"/>
              <a:cs typeface="+mn-cs"/>
            </a:rPr>
            <a:t>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一次エネルギー消費性能に関する事項】【再エネ設備に関すること】の再エネ設備の容量の表示を希望する場合は、表示内容を記載してください。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５．【５．参考情報に関する事項】評価書の参考情報に記載を希望する、その他省エネルギー性能関連情報や災害対策関連情報及び建築物の販売又は賃貸に関して参考となる情報について記載を希望する場合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38</xdr:col>
      <xdr:colOff>85725</xdr:colOff>
      <xdr:row>7</xdr:row>
      <xdr:rowOff>0</xdr:rowOff>
    </xdr:from>
    <xdr:ext cx="6343650" cy="2245102"/>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7324725" y="1133475"/>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D062-A6D6-4FF4-BACC-9DD2B55948D4}">
  <sheetPr codeName="Sheet1">
    <tabColor rgb="FFFF0000"/>
  </sheetPr>
  <dimension ref="A1:AM58"/>
  <sheetViews>
    <sheetView tabSelected="1" view="pageBreakPreview" zoomScaleNormal="100" zoomScaleSheetLayoutView="100" workbookViewId="0"/>
  </sheetViews>
  <sheetFormatPr defaultRowHeight="13.5"/>
  <cols>
    <col min="1" max="27" width="3" style="186" customWidth="1"/>
    <col min="28" max="256" width="9" style="186"/>
    <col min="257" max="283" width="3" style="186" customWidth="1"/>
    <col min="284" max="512" width="9" style="186"/>
    <col min="513" max="539" width="3" style="186" customWidth="1"/>
    <col min="540" max="768" width="9" style="186"/>
    <col min="769" max="795" width="3" style="186" customWidth="1"/>
    <col min="796" max="1024" width="9" style="186"/>
    <col min="1025" max="1051" width="3" style="186" customWidth="1"/>
    <col min="1052" max="1280" width="9" style="186"/>
    <col min="1281" max="1307" width="3" style="186" customWidth="1"/>
    <col min="1308" max="1536" width="9" style="186"/>
    <col min="1537" max="1563" width="3" style="186" customWidth="1"/>
    <col min="1564" max="1792" width="9" style="186"/>
    <col min="1793" max="1819" width="3" style="186" customWidth="1"/>
    <col min="1820" max="2048" width="9" style="186"/>
    <col min="2049" max="2075" width="3" style="186" customWidth="1"/>
    <col min="2076" max="2304" width="9" style="186"/>
    <col min="2305" max="2331" width="3" style="186" customWidth="1"/>
    <col min="2332" max="2560" width="9" style="186"/>
    <col min="2561" max="2587" width="3" style="186" customWidth="1"/>
    <col min="2588" max="2816" width="9" style="186"/>
    <col min="2817" max="2843" width="3" style="186" customWidth="1"/>
    <col min="2844" max="3072" width="9" style="186"/>
    <col min="3073" max="3099" width="3" style="186" customWidth="1"/>
    <col min="3100" max="3328" width="9" style="186"/>
    <col min="3329" max="3355" width="3" style="186" customWidth="1"/>
    <col min="3356" max="3584" width="9" style="186"/>
    <col min="3585" max="3611" width="3" style="186" customWidth="1"/>
    <col min="3612" max="3840" width="9" style="186"/>
    <col min="3841" max="3867" width="3" style="186" customWidth="1"/>
    <col min="3868" max="4096" width="9" style="186"/>
    <col min="4097" max="4123" width="3" style="186" customWidth="1"/>
    <col min="4124" max="4352" width="9" style="186"/>
    <col min="4353" max="4379" width="3" style="186" customWidth="1"/>
    <col min="4380" max="4608" width="9" style="186"/>
    <col min="4609" max="4635" width="3" style="186" customWidth="1"/>
    <col min="4636" max="4864" width="9" style="186"/>
    <col min="4865" max="4891" width="3" style="186" customWidth="1"/>
    <col min="4892" max="5120" width="9" style="186"/>
    <col min="5121" max="5147" width="3" style="186" customWidth="1"/>
    <col min="5148" max="5376" width="9" style="186"/>
    <col min="5377" max="5403" width="3" style="186" customWidth="1"/>
    <col min="5404" max="5632" width="9" style="186"/>
    <col min="5633" max="5659" width="3" style="186" customWidth="1"/>
    <col min="5660" max="5888" width="9" style="186"/>
    <col min="5889" max="5915" width="3" style="186" customWidth="1"/>
    <col min="5916" max="6144" width="9" style="186"/>
    <col min="6145" max="6171" width="3" style="186" customWidth="1"/>
    <col min="6172" max="6400" width="9" style="186"/>
    <col min="6401" max="6427" width="3" style="186" customWidth="1"/>
    <col min="6428" max="6656" width="9" style="186"/>
    <col min="6657" max="6683" width="3" style="186" customWidth="1"/>
    <col min="6684" max="6912" width="9" style="186"/>
    <col min="6913" max="6939" width="3" style="186" customWidth="1"/>
    <col min="6940" max="7168" width="9" style="186"/>
    <col min="7169" max="7195" width="3" style="186" customWidth="1"/>
    <col min="7196" max="7424" width="9" style="186"/>
    <col min="7425" max="7451" width="3" style="186" customWidth="1"/>
    <col min="7452" max="7680" width="9" style="186"/>
    <col min="7681" max="7707" width="3" style="186" customWidth="1"/>
    <col min="7708" max="7936" width="9" style="186"/>
    <col min="7937" max="7963" width="3" style="186" customWidth="1"/>
    <col min="7964" max="8192" width="9" style="186"/>
    <col min="8193" max="8219" width="3" style="186" customWidth="1"/>
    <col min="8220" max="8448" width="9" style="186"/>
    <col min="8449" max="8475" width="3" style="186" customWidth="1"/>
    <col min="8476" max="8704" width="9" style="186"/>
    <col min="8705" max="8731" width="3" style="186" customWidth="1"/>
    <col min="8732" max="8960" width="9" style="186"/>
    <col min="8961" max="8987" width="3" style="186" customWidth="1"/>
    <col min="8988" max="9216" width="9" style="186"/>
    <col min="9217" max="9243" width="3" style="186" customWidth="1"/>
    <col min="9244" max="9472" width="9" style="186"/>
    <col min="9473" max="9499" width="3" style="186" customWidth="1"/>
    <col min="9500" max="9728" width="9" style="186"/>
    <col min="9729" max="9755" width="3" style="186" customWidth="1"/>
    <col min="9756" max="9984" width="9" style="186"/>
    <col min="9985" max="10011" width="3" style="186" customWidth="1"/>
    <col min="10012" max="10240" width="9" style="186"/>
    <col min="10241" max="10267" width="3" style="186" customWidth="1"/>
    <col min="10268" max="10496" width="9" style="186"/>
    <col min="10497" max="10523" width="3" style="186" customWidth="1"/>
    <col min="10524" max="10752" width="9" style="186"/>
    <col min="10753" max="10779" width="3" style="186" customWidth="1"/>
    <col min="10780" max="11008" width="9" style="186"/>
    <col min="11009" max="11035" width="3" style="186" customWidth="1"/>
    <col min="11036" max="11264" width="9" style="186"/>
    <col min="11265" max="11291" width="3" style="186" customWidth="1"/>
    <col min="11292" max="11520" width="9" style="186"/>
    <col min="11521" max="11547" width="3" style="186" customWidth="1"/>
    <col min="11548" max="11776" width="9" style="186"/>
    <col min="11777" max="11803" width="3" style="186" customWidth="1"/>
    <col min="11804" max="12032" width="9" style="186"/>
    <col min="12033" max="12059" width="3" style="186" customWidth="1"/>
    <col min="12060" max="12288" width="9" style="186"/>
    <col min="12289" max="12315" width="3" style="186" customWidth="1"/>
    <col min="12316" max="12544" width="9" style="186"/>
    <col min="12545" max="12571" width="3" style="186" customWidth="1"/>
    <col min="12572" max="12800" width="9" style="186"/>
    <col min="12801" max="12827" width="3" style="186" customWidth="1"/>
    <col min="12828" max="13056" width="9" style="186"/>
    <col min="13057" max="13083" width="3" style="186" customWidth="1"/>
    <col min="13084" max="13312" width="9" style="186"/>
    <col min="13313" max="13339" width="3" style="186" customWidth="1"/>
    <col min="13340" max="13568" width="9" style="186"/>
    <col min="13569" max="13595" width="3" style="186" customWidth="1"/>
    <col min="13596" max="13824" width="9" style="186"/>
    <col min="13825" max="13851" width="3" style="186" customWidth="1"/>
    <col min="13852" max="14080" width="9" style="186"/>
    <col min="14081" max="14107" width="3" style="186" customWidth="1"/>
    <col min="14108" max="14336" width="9" style="186"/>
    <col min="14337" max="14363" width="3" style="186" customWidth="1"/>
    <col min="14364" max="14592" width="9" style="186"/>
    <col min="14593" max="14619" width="3" style="186" customWidth="1"/>
    <col min="14620" max="14848" width="9" style="186"/>
    <col min="14849" max="14875" width="3" style="186" customWidth="1"/>
    <col min="14876" max="15104" width="9" style="186"/>
    <col min="15105" max="15131" width="3" style="186" customWidth="1"/>
    <col min="15132" max="15360" width="9" style="186"/>
    <col min="15361" max="15387" width="3" style="186" customWidth="1"/>
    <col min="15388" max="15616" width="9" style="186"/>
    <col min="15617" max="15643" width="3" style="186" customWidth="1"/>
    <col min="15644" max="15872" width="9" style="186"/>
    <col min="15873" max="15899" width="3" style="186" customWidth="1"/>
    <col min="15900" max="16128" width="9" style="186"/>
    <col min="16129" max="16155" width="3" style="186" customWidth="1"/>
    <col min="16156" max="16384" width="9" style="186"/>
  </cols>
  <sheetData>
    <row r="1" spans="1:39" ht="15" customHeight="1" thickBot="1">
      <c r="A1" s="185"/>
    </row>
    <row r="2" spans="1:39" ht="15" customHeight="1" thickBot="1">
      <c r="AC2" s="187" t="s">
        <v>903</v>
      </c>
      <c r="AD2" s="187" t="s">
        <v>902</v>
      </c>
    </row>
    <row r="3" spans="1:39" ht="15" customHeight="1">
      <c r="A3" s="298" t="s">
        <v>599</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row>
    <row r="4" spans="1:39" ht="15" customHeight="1">
      <c r="A4" s="298"/>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row>
    <row r="5" spans="1:39" ht="15" customHeight="1">
      <c r="A5" s="298"/>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row>
    <row r="6" spans="1:39" ht="15" customHeight="1">
      <c r="A6" s="298"/>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row>
    <row r="7" spans="1:39" ht="15" customHeight="1">
      <c r="A7" s="188"/>
      <c r="B7" s="188"/>
      <c r="C7" s="188"/>
      <c r="D7" s="188"/>
      <c r="E7" s="188"/>
      <c r="F7" s="188"/>
      <c r="G7" s="188"/>
      <c r="H7" s="188"/>
      <c r="I7" s="188"/>
      <c r="J7" s="299" t="s">
        <v>904</v>
      </c>
      <c r="K7" s="300"/>
      <c r="L7" s="300"/>
      <c r="M7" s="300"/>
      <c r="N7" s="300"/>
      <c r="O7" s="300"/>
      <c r="P7" s="300"/>
      <c r="Q7" s="300"/>
      <c r="R7" s="300"/>
      <c r="S7" s="188"/>
      <c r="T7" s="188"/>
      <c r="U7" s="188"/>
      <c r="V7" s="188"/>
      <c r="W7" s="188"/>
      <c r="X7" s="188"/>
      <c r="Y7" s="188"/>
      <c r="Z7" s="188"/>
      <c r="AA7" s="188"/>
    </row>
    <row r="8" spans="1:39" ht="15" customHeight="1"/>
    <row r="9" spans="1:39" ht="15" customHeight="1">
      <c r="A9" s="301" t="s">
        <v>885</v>
      </c>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row>
    <row r="10" spans="1:39" ht="15" customHeight="1">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row>
    <row r="11" spans="1:39" ht="15" customHeight="1">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row>
    <row r="12" spans="1:39" ht="15" customHeight="1">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row>
    <row r="13" spans="1:39" ht="15" customHeight="1">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row>
    <row r="14" spans="1:39" ht="15" customHeight="1">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row>
    <row r="15" spans="1:39" ht="15" customHeight="1">
      <c r="A15" s="30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row>
    <row r="16" spans="1:39" ht="15" customHeight="1">
      <c r="A16" s="30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C16" s="189"/>
      <c r="AD16" s="189"/>
      <c r="AE16" s="189"/>
      <c r="AF16" s="189"/>
      <c r="AG16" s="189"/>
      <c r="AH16" s="189"/>
      <c r="AI16" s="189"/>
      <c r="AJ16" s="189"/>
      <c r="AK16" s="189"/>
      <c r="AL16" s="189"/>
      <c r="AM16" s="189"/>
    </row>
    <row r="17" spans="1:39" ht="15" customHeight="1">
      <c r="A17" s="30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C17" s="189"/>
      <c r="AD17" s="189"/>
      <c r="AE17" s="189"/>
      <c r="AF17" s="189"/>
      <c r="AG17" s="189"/>
      <c r="AH17" s="189"/>
      <c r="AI17" s="189"/>
      <c r="AJ17" s="189"/>
      <c r="AK17" s="189"/>
      <c r="AL17" s="189"/>
      <c r="AM17" s="189"/>
    </row>
    <row r="18" spans="1:39" ht="15" customHeight="1">
      <c r="A18" s="30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C18" s="189"/>
      <c r="AD18" s="189"/>
      <c r="AE18" s="189"/>
      <c r="AF18" s="189"/>
      <c r="AG18" s="189"/>
      <c r="AH18" s="189"/>
      <c r="AI18" s="189"/>
      <c r="AJ18" s="189"/>
      <c r="AK18" s="189"/>
      <c r="AL18" s="189"/>
      <c r="AM18" s="189"/>
    </row>
    <row r="19" spans="1:39" ht="15" customHeight="1">
      <c r="A19" s="301"/>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C19" s="189"/>
      <c r="AD19" s="189"/>
      <c r="AE19" s="189"/>
      <c r="AF19" s="189"/>
      <c r="AG19" s="189"/>
      <c r="AH19" s="189"/>
      <c r="AI19" s="189"/>
      <c r="AJ19" s="189"/>
      <c r="AK19" s="189"/>
      <c r="AL19" s="189"/>
      <c r="AM19" s="189"/>
    </row>
    <row r="20" spans="1:39" ht="15" customHeight="1">
      <c r="A20" s="301"/>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C20" s="189"/>
      <c r="AD20" s="189"/>
      <c r="AE20" s="189"/>
      <c r="AF20" s="189"/>
      <c r="AG20" s="189"/>
      <c r="AH20" s="189"/>
      <c r="AI20" s="189"/>
      <c r="AJ20" s="189"/>
      <c r="AK20" s="189"/>
      <c r="AL20" s="189"/>
      <c r="AM20" s="189"/>
    </row>
    <row r="21" spans="1:39" ht="15" customHeight="1">
      <c r="A21" s="301"/>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C21" s="189"/>
      <c r="AD21" s="189"/>
      <c r="AE21" s="189"/>
      <c r="AF21" s="189"/>
      <c r="AG21" s="189"/>
      <c r="AH21" s="189"/>
      <c r="AI21" s="189"/>
      <c r="AJ21" s="189"/>
      <c r="AK21" s="189"/>
      <c r="AL21" s="189"/>
      <c r="AM21" s="189"/>
    </row>
    <row r="22" spans="1:39" ht="15" customHeight="1">
      <c r="A22" s="301"/>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C22" s="189"/>
      <c r="AD22" s="189"/>
      <c r="AE22" s="189"/>
      <c r="AF22" s="189"/>
      <c r="AG22" s="189"/>
      <c r="AH22" s="189"/>
      <c r="AI22" s="189"/>
      <c r="AJ22" s="189"/>
      <c r="AK22" s="189"/>
      <c r="AL22" s="189"/>
      <c r="AM22" s="189"/>
    </row>
    <row r="23" spans="1:39" ht="15" customHeight="1">
      <c r="A23" s="301"/>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C23" s="189"/>
      <c r="AD23" s="189"/>
      <c r="AE23" s="189"/>
      <c r="AF23" s="189"/>
      <c r="AG23" s="189"/>
      <c r="AH23" s="189"/>
      <c r="AI23" s="189"/>
      <c r="AJ23" s="189"/>
      <c r="AK23" s="189"/>
      <c r="AL23" s="189"/>
      <c r="AM23" s="189"/>
    </row>
    <row r="24" spans="1:39" ht="15" customHeight="1">
      <c r="A24" s="301"/>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C24" s="189"/>
      <c r="AD24" s="189"/>
      <c r="AE24" s="189"/>
      <c r="AF24" s="189"/>
      <c r="AG24" s="189"/>
      <c r="AH24" s="189"/>
      <c r="AI24" s="189"/>
      <c r="AJ24" s="189"/>
      <c r="AK24" s="189"/>
      <c r="AL24" s="189"/>
      <c r="AM24" s="189"/>
    </row>
    <row r="25" spans="1:39" ht="15" customHeight="1">
      <c r="A25" s="301"/>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C25" s="189"/>
      <c r="AD25" s="189"/>
      <c r="AE25" s="189"/>
      <c r="AF25" s="189"/>
      <c r="AG25" s="189"/>
      <c r="AH25" s="189"/>
      <c r="AI25" s="189"/>
      <c r="AJ25" s="189"/>
      <c r="AK25" s="189"/>
      <c r="AL25" s="189"/>
      <c r="AM25" s="189"/>
    </row>
    <row r="26" spans="1:39" ht="15" customHeight="1">
      <c r="A26" s="301"/>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row>
    <row r="27" spans="1:39" ht="15" customHeight="1">
      <c r="A27" s="301"/>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row>
    <row r="28" spans="1:39" ht="15" customHeight="1">
      <c r="A28" s="301"/>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row>
    <row r="29" spans="1:39" ht="15" customHeight="1">
      <c r="A29" s="30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C29" s="190"/>
    </row>
    <row r="30" spans="1:39" ht="15" customHeight="1">
      <c r="A30" s="301"/>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C30" s="302"/>
      <c r="AD30" s="302"/>
      <c r="AE30" s="302"/>
      <c r="AF30" s="302"/>
      <c r="AG30" s="302"/>
      <c r="AH30" s="302"/>
      <c r="AI30" s="302"/>
      <c r="AJ30" s="302"/>
    </row>
    <row r="31" spans="1:39" ht="15" customHeight="1">
      <c r="A31" s="30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row>
    <row r="32" spans="1:39" ht="15" customHeight="1">
      <c r="A32" s="30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row>
    <row r="33" spans="1:27" ht="15" customHeight="1">
      <c r="A33" s="30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row>
    <row r="34" spans="1:27" ht="15" customHeight="1">
      <c r="A34" s="30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row>
    <row r="35" spans="1:27" ht="20.25" customHeight="1">
      <c r="A35" s="318" t="s">
        <v>527</v>
      </c>
      <c r="B35" s="318"/>
      <c r="C35" s="318"/>
      <c r="D35" s="318"/>
      <c r="E35" s="318"/>
      <c r="F35" s="318"/>
      <c r="G35" s="318"/>
      <c r="H35" s="318"/>
      <c r="I35" s="318"/>
      <c r="J35" s="318"/>
      <c r="K35" s="318"/>
      <c r="L35" s="318"/>
      <c r="M35" s="319" t="s">
        <v>528</v>
      </c>
      <c r="N35" s="319"/>
      <c r="O35" s="319"/>
      <c r="P35" s="319"/>
      <c r="Q35" s="319"/>
      <c r="R35" s="319"/>
      <c r="S35" s="319"/>
      <c r="T35" s="319"/>
      <c r="U35" s="319"/>
      <c r="V35" s="319"/>
      <c r="W35" s="319"/>
      <c r="X35" s="319"/>
      <c r="Y35" s="319"/>
      <c r="Z35" s="319"/>
      <c r="AA35" s="319"/>
    </row>
    <row r="36" spans="1:27" ht="20.25" customHeight="1">
      <c r="A36" s="314" t="s">
        <v>725</v>
      </c>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row>
    <row r="37" spans="1:27" ht="15" customHeight="1">
      <c r="A37" s="314"/>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row>
    <row r="38" spans="1:27" ht="18.75">
      <c r="A38" s="315" t="s">
        <v>529</v>
      </c>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row>
    <row r="39" spans="1:27" ht="15" customHeight="1">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row>
    <row r="40" spans="1:27" ht="15" customHeight="1">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row>
    <row r="41" spans="1:27" ht="30">
      <c r="A41" s="191"/>
      <c r="B41" s="316" t="s">
        <v>530</v>
      </c>
      <c r="C41" s="316"/>
      <c r="D41" s="316"/>
      <c r="E41" s="316"/>
      <c r="F41" s="191"/>
      <c r="H41" s="317" t="s">
        <v>531</v>
      </c>
      <c r="I41" s="317"/>
      <c r="J41" s="317"/>
      <c r="K41" s="317"/>
      <c r="L41" s="317"/>
      <c r="M41" s="317"/>
      <c r="N41" s="317"/>
      <c r="O41" s="317"/>
      <c r="P41" s="317"/>
      <c r="Q41" s="317"/>
      <c r="R41" s="317"/>
      <c r="S41" s="317"/>
      <c r="T41" s="317"/>
      <c r="Y41" s="191"/>
      <c r="Z41" s="191"/>
      <c r="AA41" s="191"/>
    </row>
    <row r="42" spans="1:27" ht="15" customHeight="1">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row>
    <row r="43" spans="1:27" ht="21">
      <c r="A43" s="191"/>
      <c r="C43" s="313" t="s">
        <v>532</v>
      </c>
      <c r="D43" s="313"/>
      <c r="E43" s="313"/>
      <c r="F43" s="192"/>
      <c r="G43" s="192"/>
      <c r="I43" s="292"/>
      <c r="J43" s="292"/>
      <c r="K43" s="292"/>
      <c r="L43" s="292"/>
      <c r="M43" s="292"/>
      <c r="N43" s="292"/>
      <c r="O43" s="292"/>
      <c r="P43" s="292"/>
      <c r="Q43" s="192"/>
      <c r="Z43" s="191"/>
      <c r="AA43" s="191"/>
    </row>
    <row r="44" spans="1:27" ht="15" customHeight="1">
      <c r="A44" s="191"/>
      <c r="B44" s="191"/>
      <c r="C44" s="191"/>
      <c r="D44" s="191"/>
      <c r="E44" s="191"/>
      <c r="F44" s="191"/>
      <c r="G44" s="191"/>
      <c r="H44" s="191"/>
      <c r="I44" s="191"/>
      <c r="J44" s="191"/>
      <c r="S44" s="191"/>
      <c r="T44" s="191"/>
      <c r="U44" s="191"/>
      <c r="V44" s="191"/>
      <c r="W44" s="191"/>
      <c r="X44" s="191"/>
      <c r="Y44" s="191"/>
      <c r="Z44" s="191"/>
      <c r="AA44" s="191"/>
    </row>
    <row r="45" spans="1:27" ht="21" customHeight="1">
      <c r="A45" s="191"/>
      <c r="B45" s="192"/>
      <c r="C45" s="192"/>
      <c r="D45" s="192"/>
      <c r="E45" s="192"/>
      <c r="F45" s="192"/>
      <c r="G45" s="192"/>
      <c r="H45" s="192"/>
      <c r="I45" s="192"/>
      <c r="J45" s="192"/>
      <c r="K45" s="192"/>
      <c r="L45" s="192"/>
      <c r="M45" s="192"/>
      <c r="N45" s="192"/>
      <c r="T45" s="191"/>
      <c r="U45" s="191"/>
      <c r="V45" s="191"/>
      <c r="W45" s="191"/>
      <c r="X45" s="191"/>
      <c r="Y45" s="191"/>
      <c r="Z45" s="191"/>
      <c r="AA45" s="191"/>
    </row>
    <row r="46" spans="1:27" ht="15" customHeight="1">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row>
    <row r="47" spans="1:27" ht="15" customHeight="1">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row>
    <row r="48" spans="1:27" ht="15" customHeight="1" thickBot="1"/>
    <row r="49" spans="1:27" ht="15" customHeight="1">
      <c r="A49" s="303" t="s">
        <v>533</v>
      </c>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5"/>
    </row>
    <row r="50" spans="1:27" ht="15" customHeight="1">
      <c r="A50" s="306"/>
      <c r="B50" s="307"/>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8"/>
    </row>
    <row r="51" spans="1:27" ht="15" customHeight="1">
      <c r="A51" s="306"/>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8"/>
    </row>
    <row r="52" spans="1:27" ht="15" customHeight="1">
      <c r="A52" s="193"/>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5"/>
    </row>
    <row r="53" spans="1:27" ht="20.25" customHeight="1" thickBot="1">
      <c r="A53" s="309" t="s">
        <v>527</v>
      </c>
      <c r="B53" s="310"/>
      <c r="C53" s="310"/>
      <c r="D53" s="310"/>
      <c r="E53" s="310"/>
      <c r="F53" s="310"/>
      <c r="G53" s="310"/>
      <c r="H53" s="310"/>
      <c r="I53" s="310"/>
      <c r="J53" s="310"/>
      <c r="K53" s="310"/>
      <c r="L53" s="310"/>
      <c r="M53" s="311" t="s">
        <v>528</v>
      </c>
      <c r="N53" s="311"/>
      <c r="O53" s="311"/>
      <c r="P53" s="311"/>
      <c r="Q53" s="311"/>
      <c r="R53" s="311"/>
      <c r="S53" s="311"/>
      <c r="T53" s="311"/>
      <c r="U53" s="311"/>
      <c r="V53" s="311"/>
      <c r="W53" s="311"/>
      <c r="X53" s="311"/>
      <c r="Y53" s="311"/>
      <c r="Z53" s="311"/>
      <c r="AA53" s="312"/>
    </row>
    <row r="54" spans="1:27" ht="15" customHeight="1"/>
    <row r="55" spans="1:27" ht="15" customHeight="1"/>
    <row r="56" spans="1:27" ht="15" customHeight="1"/>
    <row r="57" spans="1:27" ht="21">
      <c r="C57" s="313" t="s">
        <v>534</v>
      </c>
      <c r="D57" s="313"/>
      <c r="E57" s="313"/>
      <c r="F57" s="313"/>
      <c r="G57" s="313"/>
      <c r="H57" s="313"/>
    </row>
    <row r="58" spans="1:27" ht="15" customHeight="1"/>
  </sheetData>
  <mergeCells count="15">
    <mergeCell ref="A53:L53"/>
    <mergeCell ref="M53:AA53"/>
    <mergeCell ref="C57:H57"/>
    <mergeCell ref="A36:AA37"/>
    <mergeCell ref="A38:AA38"/>
    <mergeCell ref="B41:E41"/>
    <mergeCell ref="H41:T41"/>
    <mergeCell ref="C43:E43"/>
    <mergeCell ref="A3:AA6"/>
    <mergeCell ref="J7:R7"/>
    <mergeCell ref="A9:AA34"/>
    <mergeCell ref="AC30:AJ30"/>
    <mergeCell ref="A49:AA51"/>
    <mergeCell ref="A35:L35"/>
    <mergeCell ref="M35:AA35"/>
  </mergeCells>
  <phoneticPr fontId="1"/>
  <dataValidations count="3">
    <dataValidation type="list" allowBlank="1" showInputMessage="1" showErrorMessage="1" sqref="WWM983042:WWO98304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xr:uid="{1D136B18-1093-411F-8399-C5BF2E379C4C}">
      <formula1>"ダイレクトクラウドボックス,ファイル送信サービス,紙面"</formula1>
    </dataValidation>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xr:uid="{1B801D1A-F8CA-44B9-8CFB-1FF596007A45}">
      <formula1>"有"</formula1>
    </dataValidation>
    <dataValidation type="list" allowBlank="1" showInputMessage="1" showErrorMessage="1" sqref="AD2" xr:uid="{071C9CB9-0C0D-4587-AAF0-744ED73E5DC4}">
      <formula1>"電子交付,紙交付"</formula1>
    </dataValidation>
  </dataValidations>
  <hyperlinks>
    <hyperlink ref="M35" r:id="rId1" xr:uid="{91DF6E98-213B-41F1-82E6-10BB325A6D49}"/>
    <hyperlink ref="B41" location="第一面!A1" display="申請書" xr:uid="{8693B5F0-A805-480E-AA18-AE84813A5012}"/>
    <hyperlink ref="C43" location="工第一面!A1" display="工事届" xr:uid="{2E466507-928A-4B4A-8CEE-779DE583707A}"/>
    <hyperlink ref="C43:E43" location="委任状!A1" display="委任状" xr:uid="{B8DE974D-1431-473E-8860-D4CFDB29F497}"/>
    <hyperlink ref="C57" location="第一面!A1" display="申請書" xr:uid="{EB5259B7-BE1C-4EE5-83CB-A4E314046734}"/>
    <hyperlink ref="C57:F57" location="建築物データ!A1" display="建築物データ" xr:uid="{C793B490-3978-4EAE-8E0D-CFD1180C4903}"/>
    <hyperlink ref="M53" r:id="rId2" xr:uid="{8A1CBFB6-9A82-40B6-B1EB-B1C242164ADF}"/>
    <hyperlink ref="H41" location="第一面!A1" display="申請書" xr:uid="{2A119441-CA67-4A3C-9800-900EA364C07F}"/>
    <hyperlink ref="H41:T41" location="申込書!A1" display="電子申請システム登録申込書" xr:uid="{93CD03E4-E86F-4F85-A3CB-48605FCDBFAD}"/>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BD347-4AAC-47A1-ADD0-A291788AE7AE}">
  <sheetPr codeName="Sheet2">
    <tabColor rgb="FFFFCC99"/>
    <pageSetUpPr fitToPage="1"/>
  </sheetPr>
  <dimension ref="A1:AC53"/>
  <sheetViews>
    <sheetView showGridLines="0" view="pageBreakPreview" zoomScaleNormal="100" zoomScaleSheetLayoutView="100" workbookViewId="0">
      <selection activeCell="E18" sqref="E18:K18"/>
    </sheetView>
  </sheetViews>
  <sheetFormatPr defaultRowHeight="18.75"/>
  <cols>
    <col min="1" max="1" width="2.625" style="197" customWidth="1"/>
    <col min="2" max="2" width="9" style="197" bestFit="1" customWidth="1"/>
    <col min="3" max="4" width="7.625" style="197" customWidth="1"/>
    <col min="5" max="26" width="5.625" style="197" customWidth="1"/>
    <col min="27" max="16384" width="9" style="197"/>
  </cols>
  <sheetData>
    <row r="1" spans="1:29" ht="33">
      <c r="A1" s="196"/>
      <c r="B1" s="320" t="s">
        <v>535</v>
      </c>
      <c r="C1" s="320"/>
      <c r="D1" s="320"/>
      <c r="E1" s="320"/>
      <c r="F1" s="320"/>
      <c r="G1" s="320"/>
      <c r="H1" s="320"/>
      <c r="I1" s="320"/>
      <c r="J1" s="320"/>
      <c r="K1" s="320"/>
      <c r="L1" s="320"/>
      <c r="M1" s="320"/>
      <c r="N1" s="320"/>
      <c r="O1" s="320"/>
      <c r="P1" s="320"/>
      <c r="Q1" s="320"/>
      <c r="R1" s="320"/>
      <c r="S1" s="320"/>
      <c r="T1" s="320"/>
      <c r="U1" s="321"/>
      <c r="V1" s="321"/>
      <c r="W1" s="321"/>
      <c r="X1" s="321"/>
      <c r="Y1" s="321"/>
      <c r="Z1" s="322"/>
    </row>
    <row r="2" spans="1:29" ht="33.75" thickBot="1">
      <c r="A2" s="198"/>
      <c r="B2" s="199"/>
      <c r="C2" s="199"/>
      <c r="D2" s="199"/>
      <c r="E2" s="199"/>
      <c r="F2" s="199"/>
      <c r="G2" s="199"/>
      <c r="H2" s="199"/>
      <c r="I2" s="199"/>
      <c r="J2" s="199"/>
      <c r="K2" s="199"/>
      <c r="L2" s="199"/>
      <c r="M2" s="199"/>
      <c r="N2" s="199"/>
      <c r="O2" s="199"/>
      <c r="P2" s="199"/>
      <c r="Q2" s="199"/>
      <c r="R2" s="199"/>
      <c r="S2" s="199"/>
      <c r="T2" s="199"/>
      <c r="U2" s="199"/>
      <c r="V2" s="199"/>
      <c r="W2" s="199"/>
      <c r="X2" s="199"/>
      <c r="Y2" s="199"/>
      <c r="Z2" s="200"/>
    </row>
    <row r="3" spans="1:29" ht="18.75" customHeight="1" thickBot="1">
      <c r="A3" s="198"/>
      <c r="B3" s="201"/>
      <c r="C3" s="201"/>
      <c r="D3" s="323"/>
      <c r="E3" s="324"/>
      <c r="F3" s="202" t="s">
        <v>536</v>
      </c>
      <c r="G3" s="203" t="s">
        <v>537</v>
      </c>
      <c r="H3" s="201"/>
      <c r="I3" s="201"/>
      <c r="J3" s="201"/>
      <c r="K3" s="325"/>
      <c r="L3" s="326"/>
      <c r="M3" s="202" t="s">
        <v>536</v>
      </c>
      <c r="N3" s="204"/>
      <c r="O3" s="203" t="s">
        <v>538</v>
      </c>
      <c r="Q3" s="201"/>
      <c r="R3" s="201"/>
      <c r="S3" s="201"/>
      <c r="T3" s="201"/>
      <c r="U3" s="201"/>
      <c r="V3" s="327" t="s">
        <v>539</v>
      </c>
      <c r="W3" s="328"/>
      <c r="X3" s="328"/>
      <c r="Y3" s="328"/>
      <c r="Z3" s="329"/>
      <c r="AB3" s="197" t="s">
        <v>540</v>
      </c>
    </row>
    <row r="4" spans="1:29" ht="24.95" customHeight="1" thickBot="1">
      <c r="A4" s="198"/>
      <c r="B4" s="201"/>
      <c r="C4" s="201"/>
      <c r="D4" s="201"/>
      <c r="E4" s="201"/>
      <c r="F4" s="201"/>
      <c r="G4" s="201"/>
      <c r="H4" s="201"/>
      <c r="I4" s="201"/>
      <c r="J4" s="201"/>
      <c r="K4" s="201"/>
      <c r="L4" s="201"/>
      <c r="M4" s="201"/>
      <c r="N4" s="201"/>
      <c r="O4" s="201"/>
      <c r="P4" s="201"/>
      <c r="Q4" s="201"/>
      <c r="R4" s="201"/>
      <c r="S4" s="201"/>
      <c r="T4" s="201"/>
      <c r="U4" s="201"/>
      <c r="V4" s="347" t="str">
        <f>IF(AB4&lt;&gt;"",TEXT(AB4,"gggy年mm月d日"),"")</f>
        <v/>
      </c>
      <c r="W4" s="348"/>
      <c r="X4" s="348"/>
      <c r="Y4" s="348"/>
      <c r="Z4" s="349"/>
      <c r="AA4" s="205" t="s">
        <v>541</v>
      </c>
      <c r="AB4" s="330"/>
      <c r="AC4" s="331"/>
    </row>
    <row r="5" spans="1:29" ht="19.5" thickBot="1">
      <c r="A5" s="198"/>
      <c r="Z5" s="206"/>
    </row>
    <row r="6" spans="1:29" ht="24.75" thickBot="1">
      <c r="A6" s="198"/>
      <c r="B6" s="332" t="s">
        <v>542</v>
      </c>
      <c r="C6" s="333"/>
      <c r="D6" s="333"/>
      <c r="E6" s="333"/>
      <c r="F6" s="333"/>
      <c r="G6" s="333"/>
      <c r="H6" s="333"/>
      <c r="I6" s="333"/>
      <c r="J6" s="333"/>
      <c r="K6" s="333"/>
      <c r="L6" s="333"/>
      <c r="M6" s="333"/>
      <c r="N6" s="333"/>
      <c r="O6" s="334"/>
      <c r="P6" s="335" t="s">
        <v>543</v>
      </c>
      <c r="Q6" s="336"/>
      <c r="R6" s="336"/>
      <c r="S6" s="336"/>
      <c r="T6" s="336"/>
      <c r="U6" s="337"/>
      <c r="V6" s="338" t="s">
        <v>544</v>
      </c>
      <c r="W6" s="339"/>
      <c r="X6" s="339"/>
      <c r="Y6" s="339"/>
      <c r="Z6" s="340"/>
      <c r="AB6" s="197" t="s">
        <v>545</v>
      </c>
    </row>
    <row r="7" spans="1:29" ht="24.95" customHeight="1" thickBot="1">
      <c r="A7" s="198"/>
      <c r="B7" s="341"/>
      <c r="C7" s="342"/>
      <c r="D7" s="342"/>
      <c r="E7" s="342"/>
      <c r="F7" s="342"/>
      <c r="G7" s="342"/>
      <c r="H7" s="342"/>
      <c r="I7" s="342"/>
      <c r="J7" s="342"/>
      <c r="K7" s="342"/>
      <c r="L7" s="342"/>
      <c r="M7" s="342"/>
      <c r="N7" s="342"/>
      <c r="O7" s="343"/>
      <c r="P7" s="344"/>
      <c r="Q7" s="345"/>
      <c r="R7" s="345"/>
      <c r="S7" s="345"/>
      <c r="T7" s="345"/>
      <c r="U7" s="346"/>
      <c r="V7" s="347" t="str">
        <f>IF(AB7&lt;&gt;"",TEXT(AB7,"ggg年mm月d日"),"")</f>
        <v/>
      </c>
      <c r="W7" s="348"/>
      <c r="X7" s="348"/>
      <c r="Y7" s="348"/>
      <c r="Z7" s="349"/>
      <c r="AA7" s="208" t="s">
        <v>541</v>
      </c>
      <c r="AB7" s="330"/>
      <c r="AC7" s="331"/>
    </row>
    <row r="8" spans="1:29">
      <c r="A8" s="198"/>
      <c r="B8" s="209"/>
      <c r="C8" s="209"/>
      <c r="D8" s="209"/>
      <c r="E8" s="209"/>
      <c r="F8" s="209"/>
      <c r="G8" s="209"/>
      <c r="H8" s="209"/>
      <c r="I8" s="209"/>
      <c r="J8" s="209"/>
      <c r="K8" s="209"/>
      <c r="L8" s="209"/>
      <c r="M8" s="209"/>
      <c r="N8" s="209"/>
      <c r="O8" s="209"/>
      <c r="P8" s="208"/>
      <c r="Q8" s="208"/>
      <c r="R8" s="208"/>
      <c r="S8" s="208"/>
      <c r="T8" s="208"/>
      <c r="U8" s="208"/>
      <c r="V8" s="208"/>
      <c r="W8" s="208"/>
      <c r="X8" s="208"/>
      <c r="Y8" s="208"/>
      <c r="Z8" s="210"/>
    </row>
    <row r="9" spans="1:29" ht="19.5" thickBot="1">
      <c r="A9" s="198"/>
      <c r="B9" s="209"/>
      <c r="C9" s="209"/>
      <c r="D9" s="209"/>
      <c r="E9" s="209"/>
      <c r="F9" s="209"/>
      <c r="G9" s="209"/>
      <c r="H9" s="209"/>
      <c r="I9" s="209"/>
      <c r="J9" s="209"/>
      <c r="K9" s="209"/>
      <c r="L9" s="209"/>
      <c r="M9" s="209"/>
      <c r="N9" s="209"/>
      <c r="O9" s="209"/>
      <c r="P9" s="208"/>
      <c r="Q9" s="208"/>
      <c r="R9" s="208"/>
      <c r="S9" s="208"/>
      <c r="T9" s="208"/>
      <c r="U9" s="208"/>
      <c r="V9" s="208"/>
      <c r="W9" s="208"/>
      <c r="X9" s="208"/>
      <c r="Y9" s="208"/>
      <c r="Z9" s="210"/>
    </row>
    <row r="10" spans="1:29" ht="24.75" thickBot="1">
      <c r="A10" s="198"/>
      <c r="B10" s="352" t="s">
        <v>546</v>
      </c>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4"/>
    </row>
    <row r="11" spans="1:29">
      <c r="A11" s="198"/>
      <c r="B11" s="355" t="s">
        <v>547</v>
      </c>
      <c r="C11" s="356"/>
      <c r="D11" s="356"/>
      <c r="E11" s="356"/>
      <c r="F11" s="356"/>
      <c r="G11" s="356"/>
      <c r="H11" s="356" t="s">
        <v>548</v>
      </c>
      <c r="I11" s="356"/>
      <c r="J11" s="356"/>
      <c r="K11" s="356"/>
      <c r="L11" s="356"/>
      <c r="M11" s="356" t="s">
        <v>549</v>
      </c>
      <c r="N11" s="356"/>
      <c r="O11" s="356"/>
      <c r="P11" s="356" t="s">
        <v>550</v>
      </c>
      <c r="Q11" s="356"/>
      <c r="R11" s="356"/>
      <c r="S11" s="356" t="s">
        <v>551</v>
      </c>
      <c r="T11" s="356"/>
      <c r="U11" s="356"/>
      <c r="V11" s="356" t="s">
        <v>552</v>
      </c>
      <c r="W11" s="356"/>
      <c r="X11" s="356"/>
      <c r="Y11" s="356"/>
      <c r="Z11" s="357"/>
    </row>
    <row r="12" spans="1:29" ht="24.95" customHeight="1" thickBot="1">
      <c r="A12" s="198"/>
      <c r="B12" s="358"/>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1"/>
    </row>
    <row r="13" spans="1:29">
      <c r="A13" s="19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10"/>
    </row>
    <row r="14" spans="1:29" ht="19.5" thickBot="1">
      <c r="A14" s="198"/>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10"/>
    </row>
    <row r="15" spans="1:29" ht="24">
      <c r="A15" s="198"/>
      <c r="B15" s="359" t="s">
        <v>553</v>
      </c>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1"/>
    </row>
    <row r="16" spans="1:29">
      <c r="A16" s="198"/>
      <c r="B16" s="211"/>
      <c r="C16" s="362" t="s">
        <v>554</v>
      </c>
      <c r="D16" s="363"/>
      <c r="E16" s="362" t="s">
        <v>555</v>
      </c>
      <c r="F16" s="364"/>
      <c r="G16" s="364"/>
      <c r="H16" s="364"/>
      <c r="I16" s="364"/>
      <c r="J16" s="364"/>
      <c r="K16" s="363"/>
      <c r="L16" s="362" t="s">
        <v>556</v>
      </c>
      <c r="M16" s="364"/>
      <c r="N16" s="364"/>
      <c r="O16" s="363"/>
      <c r="P16" s="362" t="s">
        <v>557</v>
      </c>
      <c r="Q16" s="364"/>
      <c r="R16" s="364"/>
      <c r="S16" s="364"/>
      <c r="T16" s="364"/>
      <c r="U16" s="363"/>
      <c r="V16" s="362" t="s">
        <v>558</v>
      </c>
      <c r="W16" s="364"/>
      <c r="X16" s="364"/>
      <c r="Y16" s="364"/>
      <c r="Z16" s="365"/>
    </row>
    <row r="17" spans="1:26" ht="24.95" customHeight="1">
      <c r="A17" s="198"/>
      <c r="B17" s="212" t="s">
        <v>559</v>
      </c>
      <c r="C17" s="372" t="s">
        <v>560</v>
      </c>
      <c r="D17" s="373"/>
      <c r="E17" s="374" t="s">
        <v>561</v>
      </c>
      <c r="F17" s="375"/>
      <c r="G17" s="375"/>
      <c r="H17" s="375"/>
      <c r="I17" s="375"/>
      <c r="J17" s="375"/>
      <c r="K17" s="376"/>
      <c r="L17" s="372" t="s">
        <v>562</v>
      </c>
      <c r="M17" s="377"/>
      <c r="N17" s="377"/>
      <c r="O17" s="373"/>
      <c r="P17" s="372" t="s">
        <v>563</v>
      </c>
      <c r="Q17" s="377"/>
      <c r="R17" s="377"/>
      <c r="S17" s="377"/>
      <c r="T17" s="377"/>
      <c r="U17" s="373"/>
      <c r="V17" s="372" t="s">
        <v>564</v>
      </c>
      <c r="W17" s="377"/>
      <c r="X17" s="377"/>
      <c r="Y17" s="377"/>
      <c r="Z17" s="378"/>
    </row>
    <row r="18" spans="1:26" ht="24.95" customHeight="1">
      <c r="A18" s="198"/>
      <c r="B18" s="213" t="s">
        <v>565</v>
      </c>
      <c r="C18" s="362" t="s">
        <v>560</v>
      </c>
      <c r="D18" s="363"/>
      <c r="E18" s="366"/>
      <c r="F18" s="367"/>
      <c r="G18" s="367"/>
      <c r="H18" s="367"/>
      <c r="I18" s="367"/>
      <c r="J18" s="367"/>
      <c r="K18" s="368"/>
      <c r="L18" s="369"/>
      <c r="M18" s="364"/>
      <c r="N18" s="364"/>
      <c r="O18" s="363"/>
      <c r="P18" s="370"/>
      <c r="Q18" s="364"/>
      <c r="R18" s="364"/>
      <c r="S18" s="364"/>
      <c r="T18" s="364"/>
      <c r="U18" s="363"/>
      <c r="V18" s="371"/>
      <c r="W18" s="364"/>
      <c r="X18" s="364"/>
      <c r="Y18" s="364"/>
      <c r="Z18" s="365"/>
    </row>
    <row r="19" spans="1:26" ht="24.95" customHeight="1">
      <c r="A19" s="198"/>
      <c r="B19" s="214" t="s">
        <v>566</v>
      </c>
      <c r="C19" s="379"/>
      <c r="D19" s="380"/>
      <c r="E19" s="366"/>
      <c r="F19" s="367"/>
      <c r="G19" s="367"/>
      <c r="H19" s="367"/>
      <c r="I19" s="367"/>
      <c r="J19" s="367"/>
      <c r="K19" s="368"/>
      <c r="L19" s="369"/>
      <c r="M19" s="364"/>
      <c r="N19" s="364"/>
      <c r="O19" s="363"/>
      <c r="P19" s="370"/>
      <c r="Q19" s="364"/>
      <c r="R19" s="364"/>
      <c r="S19" s="364"/>
      <c r="T19" s="364"/>
      <c r="U19" s="363"/>
      <c r="V19" s="371"/>
      <c r="W19" s="364"/>
      <c r="X19" s="364"/>
      <c r="Y19" s="364"/>
      <c r="Z19" s="365"/>
    </row>
    <row r="20" spans="1:26" ht="24.95" customHeight="1">
      <c r="A20" s="198"/>
      <c r="B20" s="213" t="s">
        <v>567</v>
      </c>
      <c r="C20" s="379"/>
      <c r="D20" s="380"/>
      <c r="E20" s="366"/>
      <c r="F20" s="367"/>
      <c r="G20" s="367"/>
      <c r="H20" s="367"/>
      <c r="I20" s="367"/>
      <c r="J20" s="367"/>
      <c r="K20" s="368"/>
      <c r="L20" s="364"/>
      <c r="M20" s="364"/>
      <c r="N20" s="364"/>
      <c r="O20" s="363"/>
      <c r="P20" s="362"/>
      <c r="Q20" s="364"/>
      <c r="R20" s="364"/>
      <c r="S20" s="364"/>
      <c r="T20" s="364"/>
      <c r="U20" s="363"/>
      <c r="V20" s="362"/>
      <c r="W20" s="364"/>
      <c r="X20" s="364"/>
      <c r="Y20" s="364"/>
      <c r="Z20" s="365"/>
    </row>
    <row r="21" spans="1:26" ht="24.95" customHeight="1">
      <c r="A21" s="198"/>
      <c r="B21" s="213" t="s">
        <v>568</v>
      </c>
      <c r="C21" s="379"/>
      <c r="D21" s="380"/>
      <c r="E21" s="366"/>
      <c r="F21" s="367"/>
      <c r="G21" s="367"/>
      <c r="H21" s="367"/>
      <c r="I21" s="367"/>
      <c r="J21" s="367"/>
      <c r="K21" s="368"/>
      <c r="L21" s="364"/>
      <c r="M21" s="364"/>
      <c r="N21" s="364"/>
      <c r="O21" s="363"/>
      <c r="P21" s="362"/>
      <c r="Q21" s="364"/>
      <c r="R21" s="364"/>
      <c r="S21" s="364"/>
      <c r="T21" s="364"/>
      <c r="U21" s="363"/>
      <c r="V21" s="362"/>
      <c r="W21" s="364"/>
      <c r="X21" s="364"/>
      <c r="Y21" s="364"/>
      <c r="Z21" s="365"/>
    </row>
    <row r="22" spans="1:26" ht="24.95" customHeight="1" thickBot="1">
      <c r="A22" s="198"/>
      <c r="B22" s="215" t="s">
        <v>569</v>
      </c>
      <c r="C22" s="381"/>
      <c r="D22" s="382"/>
      <c r="E22" s="383"/>
      <c r="F22" s="384"/>
      <c r="G22" s="384"/>
      <c r="H22" s="384"/>
      <c r="I22" s="384"/>
      <c r="J22" s="384"/>
      <c r="K22" s="385"/>
      <c r="L22" s="386"/>
      <c r="M22" s="386"/>
      <c r="N22" s="386"/>
      <c r="O22" s="387"/>
      <c r="P22" s="388"/>
      <c r="Q22" s="386"/>
      <c r="R22" s="386"/>
      <c r="S22" s="386"/>
      <c r="T22" s="386"/>
      <c r="U22" s="387"/>
      <c r="V22" s="388"/>
      <c r="W22" s="386"/>
      <c r="X22" s="386"/>
      <c r="Y22" s="386"/>
      <c r="Z22" s="389"/>
    </row>
    <row r="23" spans="1:26">
      <c r="A23" s="198"/>
      <c r="Z23" s="206"/>
    </row>
    <row r="24" spans="1:26">
      <c r="A24" s="198"/>
      <c r="B24" s="216" t="s">
        <v>570</v>
      </c>
      <c r="C24" s="197" t="s">
        <v>571</v>
      </c>
      <c r="O24" s="216" t="s">
        <v>570</v>
      </c>
      <c r="P24" s="217" t="s">
        <v>572</v>
      </c>
      <c r="Z24" s="206"/>
    </row>
    <row r="25" spans="1:26">
      <c r="A25" s="198"/>
      <c r="B25" s="216" t="s">
        <v>570</v>
      </c>
      <c r="C25" s="209" t="s">
        <v>573</v>
      </c>
      <c r="Z25" s="206"/>
    </row>
    <row r="26" spans="1:26" ht="19.5" thickBot="1">
      <c r="A26" s="218"/>
      <c r="B26" s="219" t="s">
        <v>570</v>
      </c>
      <c r="C26" s="207" t="s">
        <v>574</v>
      </c>
      <c r="D26" s="220"/>
      <c r="E26" s="220"/>
      <c r="F26" s="220"/>
      <c r="G26" s="220"/>
      <c r="H26" s="220"/>
      <c r="I26" s="220"/>
      <c r="J26" s="220"/>
      <c r="K26" s="220"/>
      <c r="L26" s="220"/>
      <c r="M26" s="220"/>
      <c r="N26" s="220"/>
      <c r="O26" s="220"/>
      <c r="P26" s="220"/>
      <c r="Q26" s="220"/>
      <c r="R26" s="220"/>
      <c r="S26" s="220"/>
      <c r="T26" s="220"/>
      <c r="U26" s="220"/>
      <c r="V26" s="220"/>
      <c r="W26" s="220"/>
      <c r="X26" s="220"/>
      <c r="Y26" s="220"/>
      <c r="Z26" s="221"/>
    </row>
    <row r="39" spans="1:2">
      <c r="A39" s="222" t="s">
        <v>575</v>
      </c>
      <c r="B39" s="197" t="s">
        <v>576</v>
      </c>
    </row>
    <row r="40" spans="1:2">
      <c r="A40" s="222" t="s">
        <v>577</v>
      </c>
      <c r="B40" s="197" t="s">
        <v>578</v>
      </c>
    </row>
    <row r="41" spans="1:2">
      <c r="A41" s="222" t="s">
        <v>579</v>
      </c>
      <c r="B41" s="197" t="s">
        <v>580</v>
      </c>
    </row>
    <row r="42" spans="1:2">
      <c r="A42" s="222" t="s">
        <v>581</v>
      </c>
      <c r="B42" s="197" t="s">
        <v>582</v>
      </c>
    </row>
    <row r="43" spans="1:2">
      <c r="A43" s="222" t="s">
        <v>583</v>
      </c>
    </row>
    <row r="44" spans="1:2">
      <c r="A44" s="222" t="s">
        <v>584</v>
      </c>
    </row>
    <row r="45" spans="1:2">
      <c r="A45" s="222" t="s">
        <v>27</v>
      </c>
    </row>
    <row r="46" spans="1:2">
      <c r="A46" s="222" t="s">
        <v>585</v>
      </c>
    </row>
    <row r="50" spans="1:1">
      <c r="A50" s="197" t="s">
        <v>586</v>
      </c>
    </row>
    <row r="51" spans="1:1">
      <c r="A51" s="197" t="s">
        <v>587</v>
      </c>
    </row>
    <row r="52" spans="1:1">
      <c r="A52" s="197" t="s">
        <v>588</v>
      </c>
    </row>
    <row r="53" spans="1:1">
      <c r="A53" s="197" t="s">
        <v>589</v>
      </c>
    </row>
  </sheetData>
  <mergeCells count="63">
    <mergeCell ref="C21:D21"/>
    <mergeCell ref="E21:K21"/>
    <mergeCell ref="L21:O21"/>
    <mergeCell ref="P21:U21"/>
    <mergeCell ref="V21:Z21"/>
    <mergeCell ref="C22:D22"/>
    <mergeCell ref="E22:K22"/>
    <mergeCell ref="L22:O22"/>
    <mergeCell ref="P22:U22"/>
    <mergeCell ref="V22:Z22"/>
    <mergeCell ref="C19:D19"/>
    <mergeCell ref="E19:K19"/>
    <mergeCell ref="L19:O19"/>
    <mergeCell ref="P19:U19"/>
    <mergeCell ref="V19:Z19"/>
    <mergeCell ref="C20:D20"/>
    <mergeCell ref="E20:K20"/>
    <mergeCell ref="L20:O20"/>
    <mergeCell ref="P20:U20"/>
    <mergeCell ref="V20:Z20"/>
    <mergeCell ref="C17:D17"/>
    <mergeCell ref="E17:K17"/>
    <mergeCell ref="L17:O17"/>
    <mergeCell ref="P17:U17"/>
    <mergeCell ref="V17:Z17"/>
    <mergeCell ref="C18:D18"/>
    <mergeCell ref="E18:K18"/>
    <mergeCell ref="L18:O18"/>
    <mergeCell ref="P18:U18"/>
    <mergeCell ref="V18:Z18"/>
    <mergeCell ref="B15:Z15"/>
    <mergeCell ref="C16:D16"/>
    <mergeCell ref="E16:K16"/>
    <mergeCell ref="L16:O16"/>
    <mergeCell ref="P16:U16"/>
    <mergeCell ref="V16:Z16"/>
    <mergeCell ref="V12:Z12"/>
    <mergeCell ref="B10:Z10"/>
    <mergeCell ref="B11:G11"/>
    <mergeCell ref="H11:L11"/>
    <mergeCell ref="M11:O11"/>
    <mergeCell ref="P11:R11"/>
    <mergeCell ref="S11:U11"/>
    <mergeCell ref="V11:Z11"/>
    <mergeCell ref="B12:G12"/>
    <mergeCell ref="H12:L12"/>
    <mergeCell ref="M12:O12"/>
    <mergeCell ref="P12:R12"/>
    <mergeCell ref="S12:U12"/>
    <mergeCell ref="AB4:AC4"/>
    <mergeCell ref="B6:O6"/>
    <mergeCell ref="P6:U6"/>
    <mergeCell ref="V6:Z6"/>
    <mergeCell ref="B7:O7"/>
    <mergeCell ref="P7:U7"/>
    <mergeCell ref="V7:Z7"/>
    <mergeCell ref="AB7:AC7"/>
    <mergeCell ref="V4:Z4"/>
    <mergeCell ref="B1:T1"/>
    <mergeCell ref="U1:Z1"/>
    <mergeCell ref="D3:E3"/>
    <mergeCell ref="K3:L3"/>
    <mergeCell ref="V3:Z3"/>
  </mergeCells>
  <phoneticPr fontId="1"/>
  <conditionalFormatting sqref="U1:Z1">
    <cfRule type="expression" dxfId="3" priority="1">
      <formula>"（省エネ適判）"</formula>
    </cfRule>
  </conditionalFormatting>
  <dataValidations count="3">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56B212B3-62E3-42A7-AA4C-D1480E1AFC11}">
      <formula1>$A$39:$A$46</formula1>
    </dataValidation>
    <dataValidation type="list" allowBlank="1" showInputMessage="1" showErrorMessage="1" sqref="P7:P9 V9" xr:uid="{A74985C1-FF87-4087-B982-D156E6DE1A7D}">
      <formula1>$B$39:$B$42</formula1>
    </dataValidation>
    <dataValidation type="list" allowBlank="1" showInputMessage="1" showErrorMessage="1" sqref="U1:Z1" xr:uid="{74AB4848-7728-40C1-984B-C9023640A3C1}">
      <formula1>$A$50:$A$53</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54C7-E6D7-4C11-ADAF-E0CF2404F9A5}">
  <sheetPr codeName="Sheet3">
    <tabColor rgb="FFFFCC99"/>
    <pageSetUpPr fitToPage="1"/>
  </sheetPr>
  <dimension ref="A1:AE50"/>
  <sheetViews>
    <sheetView view="pageBreakPreview" zoomScale="70" zoomScaleNormal="100" zoomScaleSheetLayoutView="70" workbookViewId="0">
      <selection activeCell="AA2" sqref="AA2:AB2"/>
    </sheetView>
  </sheetViews>
  <sheetFormatPr defaultRowHeight="18.75"/>
  <cols>
    <col min="1" max="2" width="13.625" style="67" customWidth="1"/>
    <col min="3" max="25" width="6.625" style="67" customWidth="1"/>
    <col min="26" max="257" width="9" style="67"/>
    <col min="258" max="258" width="14" style="67" customWidth="1"/>
    <col min="259" max="281" width="3.625" style="67" customWidth="1"/>
    <col min="282" max="513" width="9" style="67"/>
    <col min="514" max="514" width="14" style="67" customWidth="1"/>
    <col min="515" max="537" width="3.625" style="67" customWidth="1"/>
    <col min="538" max="769" width="9" style="67"/>
    <col min="770" max="770" width="14" style="67" customWidth="1"/>
    <col min="771" max="793" width="3.625" style="67" customWidth="1"/>
    <col min="794" max="1025" width="9" style="67"/>
    <col min="1026" max="1026" width="14" style="67" customWidth="1"/>
    <col min="1027" max="1049" width="3.625" style="67" customWidth="1"/>
    <col min="1050" max="1281" width="9" style="67"/>
    <col min="1282" max="1282" width="14" style="67" customWidth="1"/>
    <col min="1283" max="1305" width="3.625" style="67" customWidth="1"/>
    <col min="1306" max="1537" width="9" style="67"/>
    <col min="1538" max="1538" width="14" style="67" customWidth="1"/>
    <col min="1539" max="1561" width="3.625" style="67" customWidth="1"/>
    <col min="1562" max="1793" width="9" style="67"/>
    <col min="1794" max="1794" width="14" style="67" customWidth="1"/>
    <col min="1795" max="1817" width="3.625" style="67" customWidth="1"/>
    <col min="1818" max="2049" width="9" style="67"/>
    <col min="2050" max="2050" width="14" style="67" customWidth="1"/>
    <col min="2051" max="2073" width="3.625" style="67" customWidth="1"/>
    <col min="2074" max="2305" width="9" style="67"/>
    <col min="2306" max="2306" width="14" style="67" customWidth="1"/>
    <col min="2307" max="2329" width="3.625" style="67" customWidth="1"/>
    <col min="2330" max="2561" width="9" style="67"/>
    <col min="2562" max="2562" width="14" style="67" customWidth="1"/>
    <col min="2563" max="2585" width="3.625" style="67" customWidth="1"/>
    <col min="2586" max="2817" width="9" style="67"/>
    <col min="2818" max="2818" width="14" style="67" customWidth="1"/>
    <col min="2819" max="2841" width="3.625" style="67" customWidth="1"/>
    <col min="2842" max="3073" width="9" style="67"/>
    <col min="3074" max="3074" width="14" style="67" customWidth="1"/>
    <col min="3075" max="3097" width="3.625" style="67" customWidth="1"/>
    <col min="3098" max="3329" width="9" style="67"/>
    <col min="3330" max="3330" width="14" style="67" customWidth="1"/>
    <col min="3331" max="3353" width="3.625" style="67" customWidth="1"/>
    <col min="3354" max="3585" width="9" style="67"/>
    <col min="3586" max="3586" width="14" style="67" customWidth="1"/>
    <col min="3587" max="3609" width="3.625" style="67" customWidth="1"/>
    <col min="3610" max="3841" width="9" style="67"/>
    <col min="3842" max="3842" width="14" style="67" customWidth="1"/>
    <col min="3843" max="3865" width="3.625" style="67" customWidth="1"/>
    <col min="3866" max="4097" width="9" style="67"/>
    <col min="4098" max="4098" width="14" style="67" customWidth="1"/>
    <col min="4099" max="4121" width="3.625" style="67" customWidth="1"/>
    <col min="4122" max="4353" width="9" style="67"/>
    <col min="4354" max="4354" width="14" style="67" customWidth="1"/>
    <col min="4355" max="4377" width="3.625" style="67" customWidth="1"/>
    <col min="4378" max="4609" width="9" style="67"/>
    <col min="4610" max="4610" width="14" style="67" customWidth="1"/>
    <col min="4611" max="4633" width="3.625" style="67" customWidth="1"/>
    <col min="4634" max="4865" width="9" style="67"/>
    <col min="4866" max="4866" width="14" style="67" customWidth="1"/>
    <col min="4867" max="4889" width="3.625" style="67" customWidth="1"/>
    <col min="4890" max="5121" width="9" style="67"/>
    <col min="5122" max="5122" width="14" style="67" customWidth="1"/>
    <col min="5123" max="5145" width="3.625" style="67" customWidth="1"/>
    <col min="5146" max="5377" width="9" style="67"/>
    <col min="5378" max="5378" width="14" style="67" customWidth="1"/>
    <col min="5379" max="5401" width="3.625" style="67" customWidth="1"/>
    <col min="5402" max="5633" width="9" style="67"/>
    <col min="5634" max="5634" width="14" style="67" customWidth="1"/>
    <col min="5635" max="5657" width="3.625" style="67" customWidth="1"/>
    <col min="5658" max="5889" width="9" style="67"/>
    <col min="5890" max="5890" width="14" style="67" customWidth="1"/>
    <col min="5891" max="5913" width="3.625" style="67" customWidth="1"/>
    <col min="5914" max="6145" width="9" style="67"/>
    <col min="6146" max="6146" width="14" style="67" customWidth="1"/>
    <col min="6147" max="6169" width="3.625" style="67" customWidth="1"/>
    <col min="6170" max="6401" width="9" style="67"/>
    <col min="6402" max="6402" width="14" style="67" customWidth="1"/>
    <col min="6403" max="6425" width="3.625" style="67" customWidth="1"/>
    <col min="6426" max="6657" width="9" style="67"/>
    <col min="6658" max="6658" width="14" style="67" customWidth="1"/>
    <col min="6659" max="6681" width="3.625" style="67" customWidth="1"/>
    <col min="6682" max="6913" width="9" style="67"/>
    <col min="6914" max="6914" width="14" style="67" customWidth="1"/>
    <col min="6915" max="6937" width="3.625" style="67" customWidth="1"/>
    <col min="6938" max="7169" width="9" style="67"/>
    <col min="7170" max="7170" width="14" style="67" customWidth="1"/>
    <col min="7171" max="7193" width="3.625" style="67" customWidth="1"/>
    <col min="7194" max="7425" width="9" style="67"/>
    <col min="7426" max="7426" width="14" style="67" customWidth="1"/>
    <col min="7427" max="7449" width="3.625" style="67" customWidth="1"/>
    <col min="7450" max="7681" width="9" style="67"/>
    <col min="7682" max="7682" width="14" style="67" customWidth="1"/>
    <col min="7683" max="7705" width="3.625" style="67" customWidth="1"/>
    <col min="7706" max="7937" width="9" style="67"/>
    <col min="7938" max="7938" width="14" style="67" customWidth="1"/>
    <col min="7939" max="7961" width="3.625" style="67" customWidth="1"/>
    <col min="7962" max="8193" width="9" style="67"/>
    <col min="8194" max="8194" width="14" style="67" customWidth="1"/>
    <col min="8195" max="8217" width="3.625" style="67" customWidth="1"/>
    <col min="8218" max="8449" width="9" style="67"/>
    <col min="8450" max="8450" width="14" style="67" customWidth="1"/>
    <col min="8451" max="8473" width="3.625" style="67" customWidth="1"/>
    <col min="8474" max="8705" width="9" style="67"/>
    <col min="8706" max="8706" width="14" style="67" customWidth="1"/>
    <col min="8707" max="8729" width="3.625" style="67" customWidth="1"/>
    <col min="8730" max="8961" width="9" style="67"/>
    <col min="8962" max="8962" width="14" style="67" customWidth="1"/>
    <col min="8963" max="8985" width="3.625" style="67" customWidth="1"/>
    <col min="8986" max="9217" width="9" style="67"/>
    <col min="9218" max="9218" width="14" style="67" customWidth="1"/>
    <col min="9219" max="9241" width="3.625" style="67" customWidth="1"/>
    <col min="9242" max="9473" width="9" style="67"/>
    <col min="9474" max="9474" width="14" style="67" customWidth="1"/>
    <col min="9475" max="9497" width="3.625" style="67" customWidth="1"/>
    <col min="9498" max="9729" width="9" style="67"/>
    <col min="9730" max="9730" width="14" style="67" customWidth="1"/>
    <col min="9731" max="9753" width="3.625" style="67" customWidth="1"/>
    <col min="9754" max="9985" width="9" style="67"/>
    <col min="9986" max="9986" width="14" style="67" customWidth="1"/>
    <col min="9987" max="10009" width="3.625" style="67" customWidth="1"/>
    <col min="10010" max="10241" width="9" style="67"/>
    <col min="10242" max="10242" width="14" style="67" customWidth="1"/>
    <col min="10243" max="10265" width="3.625" style="67" customWidth="1"/>
    <col min="10266" max="10497" width="9" style="67"/>
    <col min="10498" max="10498" width="14" style="67" customWidth="1"/>
    <col min="10499" max="10521" width="3.625" style="67" customWidth="1"/>
    <col min="10522" max="10753" width="9" style="67"/>
    <col min="10754" max="10754" width="14" style="67" customWidth="1"/>
    <col min="10755" max="10777" width="3.625" style="67" customWidth="1"/>
    <col min="10778" max="11009" width="9" style="67"/>
    <col min="11010" max="11010" width="14" style="67" customWidth="1"/>
    <col min="11011" max="11033" width="3.625" style="67" customWidth="1"/>
    <col min="11034" max="11265" width="9" style="67"/>
    <col min="11266" max="11266" width="14" style="67" customWidth="1"/>
    <col min="11267" max="11289" width="3.625" style="67" customWidth="1"/>
    <col min="11290" max="11521" width="9" style="67"/>
    <col min="11522" max="11522" width="14" style="67" customWidth="1"/>
    <col min="11523" max="11545" width="3.625" style="67" customWidth="1"/>
    <col min="11546" max="11777" width="9" style="67"/>
    <col min="11778" max="11778" width="14" style="67" customWidth="1"/>
    <col min="11779" max="11801" width="3.625" style="67" customWidth="1"/>
    <col min="11802" max="12033" width="9" style="67"/>
    <col min="12034" max="12034" width="14" style="67" customWidth="1"/>
    <col min="12035" max="12057" width="3.625" style="67" customWidth="1"/>
    <col min="12058" max="12289" width="9" style="67"/>
    <col min="12290" max="12290" width="14" style="67" customWidth="1"/>
    <col min="12291" max="12313" width="3.625" style="67" customWidth="1"/>
    <col min="12314" max="12545" width="9" style="67"/>
    <col min="12546" max="12546" width="14" style="67" customWidth="1"/>
    <col min="12547" max="12569" width="3.625" style="67" customWidth="1"/>
    <col min="12570" max="12801" width="9" style="67"/>
    <col min="12802" max="12802" width="14" style="67" customWidth="1"/>
    <col min="12803" max="12825" width="3.625" style="67" customWidth="1"/>
    <col min="12826" max="13057" width="9" style="67"/>
    <col min="13058" max="13058" width="14" style="67" customWidth="1"/>
    <col min="13059" max="13081" width="3.625" style="67" customWidth="1"/>
    <col min="13082" max="13313" width="9" style="67"/>
    <col min="13314" max="13314" width="14" style="67" customWidth="1"/>
    <col min="13315" max="13337" width="3.625" style="67" customWidth="1"/>
    <col min="13338" max="13569" width="9" style="67"/>
    <col min="13570" max="13570" width="14" style="67" customWidth="1"/>
    <col min="13571" max="13593" width="3.625" style="67" customWidth="1"/>
    <col min="13594" max="13825" width="9" style="67"/>
    <col min="13826" max="13826" width="14" style="67" customWidth="1"/>
    <col min="13827" max="13849" width="3.625" style="67" customWidth="1"/>
    <col min="13850" max="14081" width="9" style="67"/>
    <col min="14082" max="14082" width="14" style="67" customWidth="1"/>
    <col min="14083" max="14105" width="3.625" style="67" customWidth="1"/>
    <col min="14106" max="14337" width="9" style="67"/>
    <col min="14338" max="14338" width="14" style="67" customWidth="1"/>
    <col min="14339" max="14361" width="3.625" style="67" customWidth="1"/>
    <col min="14362" max="14593" width="9" style="67"/>
    <col min="14594" max="14594" width="14" style="67" customWidth="1"/>
    <col min="14595" max="14617" width="3.625" style="67" customWidth="1"/>
    <col min="14618" max="14849" width="9" style="67"/>
    <col min="14850" max="14850" width="14" style="67" customWidth="1"/>
    <col min="14851" max="14873" width="3.625" style="67" customWidth="1"/>
    <col min="14874" max="15105" width="9" style="67"/>
    <col min="15106" max="15106" width="14" style="67" customWidth="1"/>
    <col min="15107" max="15129" width="3.625" style="67" customWidth="1"/>
    <col min="15130" max="15361" width="9" style="67"/>
    <col min="15362" max="15362" width="14" style="67" customWidth="1"/>
    <col min="15363" max="15385" width="3.625" style="67" customWidth="1"/>
    <col min="15386" max="15617" width="9" style="67"/>
    <col min="15618" max="15618" width="14" style="67" customWidth="1"/>
    <col min="15619" max="15641" width="3.625" style="67" customWidth="1"/>
    <col min="15642" max="15873" width="9" style="67"/>
    <col min="15874" max="15874" width="14" style="67" customWidth="1"/>
    <col min="15875" max="15897" width="3.625" style="67" customWidth="1"/>
    <col min="15898" max="16129" width="9" style="67"/>
    <col min="16130" max="16130" width="14" style="67" customWidth="1"/>
    <col min="16131" max="16153" width="3.625" style="67" customWidth="1"/>
    <col min="16154" max="16384" width="9" style="67"/>
  </cols>
  <sheetData>
    <row r="1" spans="1:31" ht="19.5" thickBot="1"/>
    <row r="2" spans="1:31" ht="32.1" customHeight="1" thickBot="1">
      <c r="A2" s="105"/>
      <c r="B2" s="104"/>
      <c r="C2" s="104"/>
      <c r="D2" s="104"/>
      <c r="E2" s="104"/>
      <c r="F2" s="104"/>
      <c r="G2" s="104"/>
      <c r="H2" s="104"/>
      <c r="I2" s="104"/>
      <c r="J2" s="104"/>
      <c r="K2" s="104"/>
      <c r="L2" s="104"/>
      <c r="M2" s="104"/>
      <c r="N2" s="104"/>
      <c r="O2" s="104"/>
      <c r="P2" s="104"/>
      <c r="Q2" s="104"/>
      <c r="R2" s="104"/>
      <c r="S2" s="104"/>
      <c r="T2" s="428" t="str">
        <f>IF(AA2="","",IF(AA2&lt;43586,TEXT(AA2,"ggge年m月d日"),IF(AA2&lt;43831,TEXT(AA2,"令和元年m月d日"),("令和"&amp;(YEAR(AA2)-2018)&amp;"年")&amp;TEXT(AA2,"m月d日"))))</f>
        <v/>
      </c>
      <c r="U2" s="428"/>
      <c r="V2" s="428"/>
      <c r="W2" s="428"/>
      <c r="X2" s="428"/>
      <c r="Y2" s="429"/>
      <c r="Z2" s="68"/>
      <c r="AA2" s="481"/>
      <c r="AB2" s="482"/>
      <c r="AC2" s="103"/>
      <c r="AD2" s="102"/>
      <c r="AE2" s="102"/>
    </row>
    <row r="3" spans="1:31" ht="32.1" customHeight="1">
      <c r="A3" s="485" t="s">
        <v>341</v>
      </c>
      <c r="B3" s="486"/>
      <c r="C3" s="486"/>
      <c r="D3" s="486"/>
      <c r="E3" s="486"/>
      <c r="F3" s="486"/>
      <c r="G3" s="486"/>
      <c r="H3" s="486"/>
      <c r="I3" s="486"/>
      <c r="J3" s="486"/>
      <c r="K3" s="486"/>
      <c r="L3" s="486"/>
      <c r="M3" s="486"/>
      <c r="N3" s="486"/>
      <c r="O3" s="486"/>
      <c r="P3" s="486"/>
      <c r="Q3" s="486"/>
      <c r="R3" s="486"/>
      <c r="S3" s="486"/>
      <c r="T3" s="486"/>
      <c r="U3" s="486"/>
      <c r="V3" s="486"/>
      <c r="W3" s="486"/>
      <c r="X3" s="486"/>
      <c r="Y3" s="487"/>
      <c r="Z3" s="68"/>
    </row>
    <row r="4" spans="1:31" ht="32.1" customHeight="1">
      <c r="A4" s="485"/>
      <c r="B4" s="486"/>
      <c r="C4" s="486"/>
      <c r="D4" s="486"/>
      <c r="E4" s="486"/>
      <c r="F4" s="486"/>
      <c r="G4" s="486"/>
      <c r="H4" s="486"/>
      <c r="I4" s="486"/>
      <c r="J4" s="486"/>
      <c r="K4" s="486"/>
      <c r="L4" s="486"/>
      <c r="M4" s="486"/>
      <c r="N4" s="486"/>
      <c r="O4" s="486"/>
      <c r="P4" s="486"/>
      <c r="Q4" s="486"/>
      <c r="R4" s="486"/>
      <c r="S4" s="486"/>
      <c r="T4" s="486"/>
      <c r="U4" s="486"/>
      <c r="V4" s="486"/>
      <c r="W4" s="486"/>
      <c r="X4" s="486"/>
      <c r="Y4" s="487"/>
      <c r="Z4" s="68"/>
    </row>
    <row r="5" spans="1:31" ht="32.1" customHeight="1" thickBot="1">
      <c r="A5" s="101"/>
      <c r="B5" s="100"/>
      <c r="C5" s="100"/>
      <c r="D5" s="100"/>
      <c r="E5" s="100"/>
      <c r="F5" s="100"/>
      <c r="G5" s="100"/>
      <c r="H5" s="100"/>
      <c r="I5" s="100"/>
      <c r="J5" s="100"/>
      <c r="K5" s="100"/>
      <c r="L5" s="100"/>
      <c r="M5" s="483" t="s">
        <v>340</v>
      </c>
      <c r="N5" s="483"/>
      <c r="O5" s="483"/>
      <c r="P5" s="483"/>
      <c r="Q5" s="483"/>
      <c r="R5" s="483"/>
      <c r="S5" s="483"/>
      <c r="T5" s="483"/>
      <c r="U5" s="483"/>
      <c r="V5" s="483"/>
      <c r="W5" s="483"/>
      <c r="X5" s="483"/>
      <c r="Y5" s="484"/>
      <c r="Z5" s="68"/>
    </row>
    <row r="6" spans="1:31" ht="32.1" customHeight="1">
      <c r="A6" s="399" t="s">
        <v>339</v>
      </c>
      <c r="B6" s="499"/>
      <c r="C6" s="422"/>
      <c r="D6" s="423"/>
      <c r="E6" s="423"/>
      <c r="F6" s="423"/>
      <c r="G6" s="423"/>
      <c r="H6" s="423"/>
      <c r="I6" s="423"/>
      <c r="J6" s="423"/>
      <c r="K6" s="423"/>
      <c r="L6" s="423"/>
      <c r="M6" s="423"/>
      <c r="N6" s="423"/>
      <c r="O6" s="423"/>
      <c r="P6" s="423"/>
      <c r="Q6" s="423"/>
      <c r="R6" s="423"/>
      <c r="S6" s="423"/>
      <c r="T6" s="423"/>
      <c r="U6" s="423"/>
      <c r="V6" s="423"/>
      <c r="W6" s="423"/>
      <c r="X6" s="423"/>
      <c r="Y6" s="424"/>
      <c r="Z6" s="68"/>
    </row>
    <row r="7" spans="1:31" ht="32.1" customHeight="1" thickBot="1">
      <c r="A7" s="405"/>
      <c r="B7" s="500"/>
      <c r="C7" s="425"/>
      <c r="D7" s="426"/>
      <c r="E7" s="426"/>
      <c r="F7" s="426"/>
      <c r="G7" s="426"/>
      <c r="H7" s="426"/>
      <c r="I7" s="426"/>
      <c r="J7" s="426"/>
      <c r="K7" s="426"/>
      <c r="L7" s="426"/>
      <c r="M7" s="426"/>
      <c r="N7" s="426"/>
      <c r="O7" s="426"/>
      <c r="P7" s="426"/>
      <c r="Q7" s="426"/>
      <c r="R7" s="426"/>
      <c r="S7" s="426"/>
      <c r="T7" s="426"/>
      <c r="U7" s="426"/>
      <c r="V7" s="426"/>
      <c r="W7" s="426"/>
      <c r="X7" s="426"/>
      <c r="Y7" s="427"/>
      <c r="Z7" s="68"/>
    </row>
    <row r="8" spans="1:31" ht="32.1" customHeight="1">
      <c r="A8" s="501" t="s">
        <v>338</v>
      </c>
      <c r="B8" s="420"/>
      <c r="C8" s="488" t="s">
        <v>337</v>
      </c>
      <c r="D8" s="489"/>
      <c r="E8" s="489"/>
      <c r="F8" s="489"/>
      <c r="G8" s="490"/>
      <c r="H8" s="496" t="s">
        <v>334</v>
      </c>
      <c r="I8" s="497"/>
      <c r="J8" s="450"/>
      <c r="K8" s="391"/>
      <c r="L8" s="391"/>
      <c r="M8" s="391"/>
      <c r="N8" s="391"/>
      <c r="O8" s="391"/>
      <c r="P8" s="391"/>
      <c r="Q8" s="391"/>
      <c r="R8" s="391"/>
      <c r="S8" s="391"/>
      <c r="T8" s="391"/>
      <c r="U8" s="391"/>
      <c r="V8" s="391"/>
      <c r="W8" s="391"/>
      <c r="X8" s="391"/>
      <c r="Y8" s="392"/>
      <c r="Z8" s="68"/>
    </row>
    <row r="9" spans="1:31" ht="32.1" customHeight="1">
      <c r="A9" s="502"/>
      <c r="B9" s="415"/>
      <c r="C9" s="491"/>
      <c r="D9" s="434"/>
      <c r="E9" s="434"/>
      <c r="F9" s="434"/>
      <c r="G9" s="492"/>
      <c r="H9" s="498" t="s">
        <v>333</v>
      </c>
      <c r="I9" s="443"/>
      <c r="J9" s="444"/>
      <c r="K9" s="445"/>
      <c r="L9" s="445"/>
      <c r="M9" s="445"/>
      <c r="N9" s="445"/>
      <c r="O9" s="445"/>
      <c r="P9" s="445"/>
      <c r="Q9" s="445"/>
      <c r="R9" s="445"/>
      <c r="S9" s="445"/>
      <c r="T9" s="445"/>
      <c r="U9" s="445"/>
      <c r="V9" s="445"/>
      <c r="W9" s="445"/>
      <c r="X9" s="445"/>
      <c r="Y9" s="446"/>
      <c r="Z9" s="68"/>
    </row>
    <row r="10" spans="1:31" ht="32.1" customHeight="1">
      <c r="A10" s="502"/>
      <c r="B10" s="415"/>
      <c r="C10" s="491"/>
      <c r="D10" s="434"/>
      <c r="E10" s="434"/>
      <c r="F10" s="434"/>
      <c r="G10" s="492"/>
      <c r="H10" s="498" t="s">
        <v>332</v>
      </c>
      <c r="I10" s="443"/>
      <c r="J10" s="444"/>
      <c r="K10" s="445"/>
      <c r="L10" s="445"/>
      <c r="M10" s="445"/>
      <c r="N10" s="445"/>
      <c r="O10" s="445"/>
      <c r="P10" s="447"/>
      <c r="Q10" s="442" t="s">
        <v>331</v>
      </c>
      <c r="R10" s="443"/>
      <c r="S10" s="444"/>
      <c r="T10" s="445"/>
      <c r="U10" s="445"/>
      <c r="V10" s="445"/>
      <c r="W10" s="445"/>
      <c r="X10" s="445"/>
      <c r="Y10" s="446"/>
      <c r="Z10" s="68"/>
    </row>
    <row r="11" spans="1:31" ht="32.1" customHeight="1" thickBot="1">
      <c r="A11" s="502"/>
      <c r="B11" s="415"/>
      <c r="C11" s="493"/>
      <c r="D11" s="494"/>
      <c r="E11" s="494"/>
      <c r="F11" s="494"/>
      <c r="G11" s="495"/>
      <c r="H11" s="462" t="s">
        <v>330</v>
      </c>
      <c r="I11" s="463"/>
      <c r="J11" s="464"/>
      <c r="K11" s="465"/>
      <c r="L11" s="465"/>
      <c r="M11" s="465"/>
      <c r="N11" s="465"/>
      <c r="O11" s="465"/>
      <c r="P11" s="465"/>
      <c r="Q11" s="465"/>
      <c r="R11" s="465"/>
      <c r="S11" s="465"/>
      <c r="T11" s="465"/>
      <c r="U11" s="465"/>
      <c r="V11" s="465"/>
      <c r="W11" s="465"/>
      <c r="X11" s="465"/>
      <c r="Y11" s="466"/>
      <c r="Z11" s="68"/>
      <c r="AA11" s="99"/>
    </row>
    <row r="12" spans="1:31" ht="32.1" customHeight="1" thickTop="1">
      <c r="A12" s="502"/>
      <c r="B12" s="415"/>
      <c r="C12" s="430" t="s">
        <v>336</v>
      </c>
      <c r="D12" s="431"/>
      <c r="E12" s="431"/>
      <c r="F12" s="431"/>
      <c r="G12" s="432"/>
      <c r="H12" s="439" t="s">
        <v>334</v>
      </c>
      <c r="I12" s="440"/>
      <c r="J12" s="441"/>
      <c r="K12" s="397"/>
      <c r="L12" s="397"/>
      <c r="M12" s="397"/>
      <c r="N12" s="397"/>
      <c r="O12" s="397"/>
      <c r="P12" s="397"/>
      <c r="Q12" s="397"/>
      <c r="R12" s="397"/>
      <c r="S12" s="397"/>
      <c r="T12" s="397"/>
      <c r="U12" s="397"/>
      <c r="V12" s="397"/>
      <c r="W12" s="397"/>
      <c r="X12" s="397"/>
      <c r="Y12" s="398"/>
      <c r="Z12" s="68"/>
    </row>
    <row r="13" spans="1:31" ht="32.1" customHeight="1">
      <c r="A13" s="502"/>
      <c r="B13" s="415"/>
      <c r="C13" s="433"/>
      <c r="D13" s="434"/>
      <c r="E13" s="434"/>
      <c r="F13" s="434"/>
      <c r="G13" s="435"/>
      <c r="H13" s="442" t="s">
        <v>333</v>
      </c>
      <c r="I13" s="443"/>
      <c r="J13" s="444"/>
      <c r="K13" s="445"/>
      <c r="L13" s="445"/>
      <c r="M13" s="445"/>
      <c r="N13" s="445"/>
      <c r="O13" s="445"/>
      <c r="P13" s="445"/>
      <c r="Q13" s="445"/>
      <c r="R13" s="445"/>
      <c r="S13" s="445"/>
      <c r="T13" s="445"/>
      <c r="U13" s="445"/>
      <c r="V13" s="445"/>
      <c r="W13" s="445"/>
      <c r="X13" s="445"/>
      <c r="Y13" s="446"/>
      <c r="Z13" s="68"/>
    </row>
    <row r="14" spans="1:31" ht="32.1" customHeight="1">
      <c r="A14" s="502"/>
      <c r="B14" s="415"/>
      <c r="C14" s="433"/>
      <c r="D14" s="434"/>
      <c r="E14" s="434"/>
      <c r="F14" s="434"/>
      <c r="G14" s="435"/>
      <c r="H14" s="442" t="s">
        <v>332</v>
      </c>
      <c r="I14" s="443"/>
      <c r="J14" s="444"/>
      <c r="K14" s="445"/>
      <c r="L14" s="445"/>
      <c r="M14" s="445"/>
      <c r="N14" s="445"/>
      <c r="O14" s="445"/>
      <c r="P14" s="447"/>
      <c r="Q14" s="442" t="s">
        <v>331</v>
      </c>
      <c r="R14" s="443"/>
      <c r="S14" s="444"/>
      <c r="T14" s="445"/>
      <c r="U14" s="445"/>
      <c r="V14" s="445"/>
      <c r="W14" s="445"/>
      <c r="X14" s="445"/>
      <c r="Y14" s="446"/>
      <c r="Z14" s="68"/>
    </row>
    <row r="15" spans="1:31" ht="32.1" customHeight="1" thickBot="1">
      <c r="A15" s="502"/>
      <c r="B15" s="415"/>
      <c r="C15" s="436"/>
      <c r="D15" s="437"/>
      <c r="E15" s="437"/>
      <c r="F15" s="437"/>
      <c r="G15" s="438"/>
      <c r="H15" s="448" t="s">
        <v>330</v>
      </c>
      <c r="I15" s="449"/>
      <c r="J15" s="459"/>
      <c r="K15" s="460"/>
      <c r="L15" s="460"/>
      <c r="M15" s="460"/>
      <c r="N15" s="460"/>
      <c r="O15" s="460"/>
      <c r="P15" s="460"/>
      <c r="Q15" s="460"/>
      <c r="R15" s="460"/>
      <c r="S15" s="460"/>
      <c r="T15" s="460"/>
      <c r="U15" s="460"/>
      <c r="V15" s="460"/>
      <c r="W15" s="460"/>
      <c r="X15" s="460"/>
      <c r="Y15" s="461"/>
      <c r="Z15" s="68"/>
    </row>
    <row r="16" spans="1:31" ht="32.1" customHeight="1" thickTop="1">
      <c r="A16" s="502"/>
      <c r="B16" s="415"/>
      <c r="C16" s="433" t="s">
        <v>335</v>
      </c>
      <c r="D16" s="434"/>
      <c r="E16" s="434"/>
      <c r="F16" s="434"/>
      <c r="G16" s="435"/>
      <c r="H16" s="454" t="s">
        <v>334</v>
      </c>
      <c r="I16" s="455"/>
      <c r="J16" s="456"/>
      <c r="K16" s="457"/>
      <c r="L16" s="457"/>
      <c r="M16" s="457"/>
      <c r="N16" s="457"/>
      <c r="O16" s="457"/>
      <c r="P16" s="457"/>
      <c r="Q16" s="457"/>
      <c r="R16" s="457"/>
      <c r="S16" s="457"/>
      <c r="T16" s="457"/>
      <c r="U16" s="457"/>
      <c r="V16" s="457"/>
      <c r="W16" s="457"/>
      <c r="X16" s="457"/>
      <c r="Y16" s="458"/>
      <c r="Z16" s="68"/>
    </row>
    <row r="17" spans="1:26" ht="32.1" customHeight="1">
      <c r="A17" s="502"/>
      <c r="B17" s="415"/>
      <c r="C17" s="433"/>
      <c r="D17" s="434"/>
      <c r="E17" s="434"/>
      <c r="F17" s="434"/>
      <c r="G17" s="435"/>
      <c r="H17" s="442" t="s">
        <v>333</v>
      </c>
      <c r="I17" s="443"/>
      <c r="J17" s="444"/>
      <c r="K17" s="445"/>
      <c r="L17" s="445"/>
      <c r="M17" s="445"/>
      <c r="N17" s="445"/>
      <c r="O17" s="445"/>
      <c r="P17" s="445"/>
      <c r="Q17" s="445"/>
      <c r="R17" s="445"/>
      <c r="S17" s="445"/>
      <c r="T17" s="445"/>
      <c r="U17" s="445"/>
      <c r="V17" s="445"/>
      <c r="W17" s="445"/>
      <c r="X17" s="445"/>
      <c r="Y17" s="446"/>
      <c r="Z17" s="68"/>
    </row>
    <row r="18" spans="1:26" ht="32.1" customHeight="1">
      <c r="A18" s="502"/>
      <c r="B18" s="415"/>
      <c r="C18" s="433"/>
      <c r="D18" s="434"/>
      <c r="E18" s="434"/>
      <c r="F18" s="434"/>
      <c r="G18" s="435"/>
      <c r="H18" s="442" t="s">
        <v>332</v>
      </c>
      <c r="I18" s="443"/>
      <c r="J18" s="444"/>
      <c r="K18" s="445"/>
      <c r="L18" s="445"/>
      <c r="M18" s="445"/>
      <c r="N18" s="445"/>
      <c r="O18" s="445"/>
      <c r="P18" s="447"/>
      <c r="Q18" s="442" t="s">
        <v>331</v>
      </c>
      <c r="R18" s="443"/>
      <c r="S18" s="444"/>
      <c r="T18" s="445"/>
      <c r="U18" s="445"/>
      <c r="V18" s="445"/>
      <c r="W18" s="445"/>
      <c r="X18" s="445"/>
      <c r="Y18" s="446"/>
      <c r="Z18" s="68"/>
    </row>
    <row r="19" spans="1:26" ht="32.1" customHeight="1" thickBot="1">
      <c r="A19" s="503"/>
      <c r="B19" s="504"/>
      <c r="C19" s="451"/>
      <c r="D19" s="452"/>
      <c r="E19" s="452"/>
      <c r="F19" s="452"/>
      <c r="G19" s="453"/>
      <c r="H19" s="467" t="s">
        <v>330</v>
      </c>
      <c r="I19" s="468"/>
      <c r="J19" s="469"/>
      <c r="K19" s="470"/>
      <c r="L19" s="470"/>
      <c r="M19" s="470"/>
      <c r="N19" s="470"/>
      <c r="O19" s="470"/>
      <c r="P19" s="470"/>
      <c r="Q19" s="470"/>
      <c r="R19" s="470"/>
      <c r="S19" s="470"/>
      <c r="T19" s="470"/>
      <c r="U19" s="470"/>
      <c r="V19" s="470"/>
      <c r="W19" s="470"/>
      <c r="X19" s="470"/>
      <c r="Y19" s="471"/>
      <c r="Z19" s="68"/>
    </row>
    <row r="20" spans="1:26" ht="32.1" customHeight="1">
      <c r="A20" s="399" t="s">
        <v>329</v>
      </c>
      <c r="B20" s="400"/>
      <c r="C20" s="409" t="s">
        <v>328</v>
      </c>
      <c r="D20" s="410"/>
      <c r="E20" s="410"/>
      <c r="F20" s="410"/>
      <c r="G20" s="411"/>
      <c r="H20" s="390"/>
      <c r="I20" s="391"/>
      <c r="J20" s="391"/>
      <c r="K20" s="391"/>
      <c r="L20" s="391"/>
      <c r="M20" s="391"/>
      <c r="N20" s="391"/>
      <c r="O20" s="391"/>
      <c r="P20" s="391"/>
      <c r="Q20" s="391"/>
      <c r="R20" s="391"/>
      <c r="S20" s="391"/>
      <c r="T20" s="391"/>
      <c r="U20" s="391"/>
      <c r="V20" s="391"/>
      <c r="W20" s="391"/>
      <c r="X20" s="391"/>
      <c r="Y20" s="392"/>
      <c r="Z20" s="68"/>
    </row>
    <row r="21" spans="1:26" ht="32.1" customHeight="1" thickBot="1">
      <c r="A21" s="401"/>
      <c r="B21" s="402"/>
      <c r="C21" s="412" t="s">
        <v>327</v>
      </c>
      <c r="D21" s="413"/>
      <c r="E21" s="413"/>
      <c r="F21" s="413"/>
      <c r="G21" s="414"/>
      <c r="H21" s="393"/>
      <c r="I21" s="394"/>
      <c r="J21" s="394"/>
      <c r="K21" s="394"/>
      <c r="L21" s="394"/>
      <c r="M21" s="394"/>
      <c r="N21" s="394"/>
      <c r="O21" s="394"/>
      <c r="P21" s="394"/>
      <c r="Q21" s="394"/>
      <c r="R21" s="394"/>
      <c r="S21" s="394"/>
      <c r="T21" s="394"/>
      <c r="U21" s="394"/>
      <c r="V21" s="394"/>
      <c r="W21" s="394"/>
      <c r="X21" s="394"/>
      <c r="Y21" s="395"/>
      <c r="Z21" s="68"/>
    </row>
    <row r="22" spans="1:26" ht="32.1" customHeight="1" thickTop="1">
      <c r="A22" s="401"/>
      <c r="B22" s="402"/>
      <c r="C22" s="417" t="s">
        <v>326</v>
      </c>
      <c r="D22" s="418"/>
      <c r="E22" s="418"/>
      <c r="F22" s="418"/>
      <c r="G22" s="419"/>
      <c r="H22" s="396"/>
      <c r="I22" s="397"/>
      <c r="J22" s="397"/>
      <c r="K22" s="397"/>
      <c r="L22" s="397"/>
      <c r="M22" s="397"/>
      <c r="N22" s="397"/>
      <c r="O22" s="397"/>
      <c r="P22" s="397"/>
      <c r="Q22" s="397"/>
      <c r="R22" s="397"/>
      <c r="S22" s="397"/>
      <c r="T22" s="397"/>
      <c r="U22" s="397"/>
      <c r="V22" s="397"/>
      <c r="W22" s="397"/>
      <c r="X22" s="397"/>
      <c r="Y22" s="398"/>
      <c r="Z22" s="68"/>
    </row>
    <row r="23" spans="1:26" ht="32.1" customHeight="1">
      <c r="A23" s="401"/>
      <c r="B23" s="402"/>
      <c r="C23" s="514" t="s">
        <v>325</v>
      </c>
      <c r="D23" s="515"/>
      <c r="E23" s="515"/>
      <c r="F23" s="515"/>
      <c r="G23" s="516"/>
      <c r="H23" s="517"/>
      <c r="I23" s="518"/>
      <c r="J23" s="518"/>
      <c r="K23" s="518"/>
      <c r="L23" s="518"/>
      <c r="M23" s="518"/>
      <c r="N23" s="518"/>
      <c r="O23" s="518"/>
      <c r="P23" s="518"/>
      <c r="Q23" s="518"/>
      <c r="R23" s="518"/>
      <c r="S23" s="518"/>
      <c r="T23" s="518"/>
      <c r="U23" s="518"/>
      <c r="V23" s="518"/>
      <c r="W23" s="518"/>
      <c r="X23" s="518"/>
      <c r="Y23" s="519"/>
      <c r="Z23" s="68"/>
    </row>
    <row r="24" spans="1:26" ht="32.1" customHeight="1" thickBot="1">
      <c r="A24" s="401"/>
      <c r="B24" s="402"/>
      <c r="C24" s="520" t="s">
        <v>324</v>
      </c>
      <c r="D24" s="521"/>
      <c r="E24" s="521"/>
      <c r="F24" s="521"/>
      <c r="G24" s="522"/>
      <c r="H24" s="517"/>
      <c r="I24" s="518"/>
      <c r="J24" s="518"/>
      <c r="K24" s="518"/>
      <c r="L24" s="518"/>
      <c r="M24" s="518"/>
      <c r="N24" s="518"/>
      <c r="O24" s="518"/>
      <c r="P24" s="523"/>
      <c r="Q24" s="524" t="s">
        <v>323</v>
      </c>
      <c r="R24" s="525"/>
      <c r="S24" s="533"/>
      <c r="T24" s="534"/>
      <c r="U24" s="534"/>
      <c r="V24" s="534"/>
      <c r="W24" s="534"/>
      <c r="X24" s="534"/>
      <c r="Y24" s="535"/>
      <c r="Z24" s="79"/>
    </row>
    <row r="25" spans="1:26" ht="39.950000000000003" customHeight="1" thickBot="1">
      <c r="A25" s="399" t="s">
        <v>322</v>
      </c>
      <c r="B25" s="403"/>
      <c r="C25" s="407" t="s">
        <v>42</v>
      </c>
      <c r="D25" s="420" t="s">
        <v>321</v>
      </c>
      <c r="E25" s="420"/>
      <c r="F25" s="420"/>
      <c r="G25" s="421"/>
      <c r="H25" s="526" t="s">
        <v>320</v>
      </c>
      <c r="I25" s="527"/>
      <c r="J25" s="527"/>
      <c r="K25" s="527"/>
      <c r="L25" s="527"/>
      <c r="M25" s="527"/>
      <c r="N25" s="527"/>
      <c r="O25" s="527"/>
      <c r="P25" s="527"/>
      <c r="Q25" s="527"/>
      <c r="R25" s="527"/>
      <c r="S25" s="527"/>
      <c r="T25" s="527"/>
      <c r="U25" s="527"/>
      <c r="V25" s="527"/>
      <c r="W25" s="527"/>
      <c r="X25" s="527"/>
      <c r="Y25" s="528"/>
      <c r="Z25" s="68"/>
    </row>
    <row r="26" spans="1:26" ht="32.1" customHeight="1" thickTop="1">
      <c r="A26" s="401"/>
      <c r="B26" s="404"/>
      <c r="C26" s="408"/>
      <c r="D26" s="415"/>
      <c r="E26" s="415"/>
      <c r="F26" s="415"/>
      <c r="G26" s="416"/>
      <c r="H26" s="86" t="s">
        <v>42</v>
      </c>
      <c r="I26" s="94" t="s">
        <v>319</v>
      </c>
      <c r="J26" s="93"/>
      <c r="K26" s="93"/>
      <c r="L26" s="93"/>
      <c r="M26" s="93"/>
      <c r="N26" s="93"/>
      <c r="O26" s="92"/>
      <c r="P26" s="92"/>
      <c r="Q26" s="92"/>
      <c r="R26" s="92"/>
      <c r="S26" s="92"/>
      <c r="T26" s="92"/>
      <c r="U26" s="92"/>
      <c r="V26" s="92"/>
      <c r="W26" s="92"/>
      <c r="X26" s="92"/>
      <c r="Y26" s="91"/>
      <c r="Z26" s="68"/>
    </row>
    <row r="27" spans="1:26" ht="32.1" customHeight="1">
      <c r="A27" s="401"/>
      <c r="B27" s="404"/>
      <c r="C27" s="408" t="s">
        <v>42</v>
      </c>
      <c r="D27" s="415" t="s">
        <v>318</v>
      </c>
      <c r="E27" s="415"/>
      <c r="F27" s="415"/>
      <c r="G27" s="416"/>
      <c r="H27" s="86" t="s">
        <v>42</v>
      </c>
      <c r="I27" s="94" t="s">
        <v>317</v>
      </c>
      <c r="J27" s="93"/>
      <c r="K27" s="93"/>
      <c r="L27" s="93"/>
      <c r="M27" s="93"/>
      <c r="N27" s="93"/>
      <c r="O27" s="93"/>
      <c r="P27" s="93"/>
      <c r="Q27" s="96"/>
      <c r="R27" s="96"/>
      <c r="S27" s="96"/>
      <c r="T27" s="96"/>
      <c r="U27" s="96"/>
      <c r="V27" s="96"/>
      <c r="W27" s="96"/>
      <c r="X27" s="96"/>
      <c r="Y27" s="95"/>
      <c r="Z27" s="68"/>
    </row>
    <row r="28" spans="1:26" ht="32.1" customHeight="1">
      <c r="A28" s="401"/>
      <c r="B28" s="404"/>
      <c r="C28" s="408"/>
      <c r="D28" s="415"/>
      <c r="E28" s="415"/>
      <c r="F28" s="415"/>
      <c r="G28" s="416"/>
      <c r="H28" s="86" t="s">
        <v>42</v>
      </c>
      <c r="I28" s="94" t="s">
        <v>316</v>
      </c>
      <c r="J28" s="93"/>
      <c r="K28" s="93"/>
      <c r="L28" s="93"/>
      <c r="M28" s="93"/>
      <c r="N28" s="93"/>
      <c r="O28" s="93"/>
      <c r="P28" s="93"/>
      <c r="Q28" s="93"/>
      <c r="R28" s="96"/>
      <c r="S28" s="96"/>
      <c r="T28" s="96"/>
      <c r="U28" s="96"/>
      <c r="V28" s="96"/>
      <c r="W28" s="96"/>
      <c r="X28" s="96"/>
      <c r="Y28" s="95"/>
      <c r="Z28" s="68"/>
    </row>
    <row r="29" spans="1:26" ht="32.1" customHeight="1">
      <c r="A29" s="401"/>
      <c r="B29" s="404"/>
      <c r="C29" s="408" t="s">
        <v>42</v>
      </c>
      <c r="D29" s="415" t="s">
        <v>315</v>
      </c>
      <c r="E29" s="415"/>
      <c r="F29" s="415"/>
      <c r="G29" s="416"/>
      <c r="H29" s="86" t="s">
        <v>42</v>
      </c>
      <c r="I29" s="94" t="s">
        <v>314</v>
      </c>
      <c r="J29" s="93"/>
      <c r="K29" s="93"/>
      <c r="L29" s="93"/>
      <c r="M29" s="93"/>
      <c r="N29" s="93"/>
      <c r="O29" s="93"/>
      <c r="P29" s="93"/>
      <c r="Q29" s="96"/>
      <c r="R29" s="96"/>
      <c r="S29" s="96"/>
      <c r="T29" s="96"/>
      <c r="U29" s="96"/>
      <c r="V29" s="96"/>
      <c r="W29" s="96"/>
      <c r="X29" s="96"/>
      <c r="Y29" s="95"/>
      <c r="Z29" s="68"/>
    </row>
    <row r="30" spans="1:26" ht="32.1" customHeight="1">
      <c r="A30" s="401"/>
      <c r="B30" s="404"/>
      <c r="C30" s="408"/>
      <c r="D30" s="415"/>
      <c r="E30" s="415"/>
      <c r="F30" s="415"/>
      <c r="G30" s="416"/>
      <c r="H30" s="86" t="s">
        <v>42</v>
      </c>
      <c r="I30" s="94" t="s">
        <v>313</v>
      </c>
      <c r="J30" s="93"/>
      <c r="K30" s="93"/>
      <c r="L30" s="93"/>
      <c r="M30" s="93"/>
      <c r="N30" s="93"/>
      <c r="O30" s="93"/>
      <c r="P30" s="93"/>
      <c r="Q30" s="92"/>
      <c r="R30" s="98"/>
      <c r="S30" s="98"/>
      <c r="T30" s="98"/>
      <c r="U30" s="98"/>
      <c r="V30" s="98"/>
      <c r="W30" s="98"/>
      <c r="X30" s="98"/>
      <c r="Y30" s="97"/>
      <c r="Z30" s="68"/>
    </row>
    <row r="31" spans="1:26" ht="32.1" customHeight="1">
      <c r="A31" s="401"/>
      <c r="B31" s="404"/>
      <c r="C31" s="89"/>
      <c r="D31" s="88"/>
      <c r="E31" s="88"/>
      <c r="F31" s="88"/>
      <c r="G31" s="87"/>
      <c r="H31" s="86" t="s">
        <v>42</v>
      </c>
      <c r="I31" s="94" t="s">
        <v>312</v>
      </c>
      <c r="J31" s="93"/>
      <c r="K31" s="93"/>
      <c r="L31" s="93"/>
      <c r="M31" s="93"/>
      <c r="N31" s="93"/>
      <c r="O31" s="93"/>
      <c r="P31" s="93"/>
      <c r="Q31" s="96"/>
      <c r="R31" s="96"/>
      <c r="S31" s="96"/>
      <c r="T31" s="96"/>
      <c r="U31" s="96"/>
      <c r="V31" s="96"/>
      <c r="W31" s="96"/>
      <c r="X31" s="96"/>
      <c r="Y31" s="95"/>
      <c r="Z31" s="68"/>
    </row>
    <row r="32" spans="1:26" ht="32.1" customHeight="1">
      <c r="A32" s="401"/>
      <c r="B32" s="404"/>
      <c r="C32" s="89"/>
      <c r="D32" s="88"/>
      <c r="E32" s="88"/>
      <c r="F32" s="88"/>
      <c r="G32" s="87"/>
      <c r="H32" s="86" t="s">
        <v>42</v>
      </c>
      <c r="I32" s="94" t="s">
        <v>311</v>
      </c>
      <c r="J32" s="93"/>
      <c r="K32" s="93"/>
      <c r="L32" s="93"/>
      <c r="M32" s="93"/>
      <c r="N32" s="93"/>
      <c r="O32" s="93"/>
      <c r="P32" s="93"/>
      <c r="Q32" s="96"/>
      <c r="R32" s="96"/>
      <c r="S32" s="96"/>
      <c r="T32" s="96"/>
      <c r="U32" s="96"/>
      <c r="V32" s="96"/>
      <c r="W32" s="96"/>
      <c r="X32" s="96"/>
      <c r="Y32" s="95"/>
      <c r="Z32" s="68"/>
    </row>
    <row r="33" spans="1:27" ht="32.1" customHeight="1">
      <c r="A33" s="401"/>
      <c r="B33" s="404"/>
      <c r="C33" s="89"/>
      <c r="D33" s="88"/>
      <c r="E33" s="88"/>
      <c r="F33" s="88"/>
      <c r="G33" s="87"/>
      <c r="H33" s="86" t="s">
        <v>42</v>
      </c>
      <c r="I33" s="94" t="s">
        <v>310</v>
      </c>
      <c r="J33" s="93"/>
      <c r="K33" s="93"/>
      <c r="L33" s="93"/>
      <c r="M33" s="93"/>
      <c r="N33" s="93"/>
      <c r="O33" s="93"/>
      <c r="P33" s="93"/>
      <c r="Q33" s="92"/>
      <c r="R33" s="92"/>
      <c r="S33" s="92"/>
      <c r="T33" s="92"/>
      <c r="U33" s="92"/>
      <c r="V33" s="92"/>
      <c r="W33" s="92"/>
      <c r="X33" s="92"/>
      <c r="Y33" s="91"/>
      <c r="Z33" s="68"/>
    </row>
    <row r="34" spans="1:27" ht="32.1" customHeight="1">
      <c r="A34" s="401"/>
      <c r="B34" s="404"/>
      <c r="C34" s="89"/>
      <c r="D34" s="88"/>
      <c r="E34" s="88"/>
      <c r="F34" s="88"/>
      <c r="G34" s="87"/>
      <c r="H34" s="86" t="s">
        <v>741</v>
      </c>
      <c r="I34" s="94" t="s">
        <v>354</v>
      </c>
      <c r="J34" s="93"/>
      <c r="K34" s="93"/>
      <c r="L34" s="93"/>
      <c r="M34" s="93"/>
      <c r="N34" s="93"/>
      <c r="O34" s="93"/>
      <c r="P34" s="93"/>
      <c r="Q34" s="92"/>
      <c r="R34" s="92"/>
      <c r="S34" s="92"/>
      <c r="T34" s="92"/>
      <c r="U34" s="92"/>
      <c r="V34" s="92"/>
      <c r="W34" s="92"/>
      <c r="X34" s="92"/>
      <c r="Y34" s="91"/>
      <c r="Z34" s="90" t="s">
        <v>309</v>
      </c>
    </row>
    <row r="35" spans="1:27" ht="32.1" customHeight="1">
      <c r="A35" s="401"/>
      <c r="B35" s="404"/>
      <c r="C35" s="89"/>
      <c r="D35" s="88"/>
      <c r="E35" s="88"/>
      <c r="F35" s="88"/>
      <c r="G35" s="87"/>
      <c r="H35" s="86" t="s">
        <v>42</v>
      </c>
      <c r="I35" s="529"/>
      <c r="J35" s="529"/>
      <c r="K35" s="529"/>
      <c r="L35" s="529"/>
      <c r="M35" s="529"/>
      <c r="N35" s="529"/>
      <c r="O35" s="529"/>
      <c r="P35" s="529"/>
      <c r="Q35" s="529"/>
      <c r="R35" s="529"/>
      <c r="S35" s="529"/>
      <c r="T35" s="529"/>
      <c r="U35" s="529"/>
      <c r="V35" s="529"/>
      <c r="W35" s="529"/>
      <c r="X35" s="529"/>
      <c r="Y35" s="530"/>
      <c r="Z35" s="68"/>
    </row>
    <row r="36" spans="1:27" ht="32.1" customHeight="1" thickBot="1">
      <c r="A36" s="405"/>
      <c r="B36" s="406"/>
      <c r="C36" s="85"/>
      <c r="D36" s="84"/>
      <c r="E36" s="84"/>
      <c r="F36" s="84"/>
      <c r="G36" s="83"/>
      <c r="H36" s="82" t="s">
        <v>42</v>
      </c>
      <c r="I36" s="531"/>
      <c r="J36" s="531"/>
      <c r="K36" s="531"/>
      <c r="L36" s="531"/>
      <c r="M36" s="531"/>
      <c r="N36" s="531"/>
      <c r="O36" s="531"/>
      <c r="P36" s="531"/>
      <c r="Q36" s="531"/>
      <c r="R36" s="531"/>
      <c r="S36" s="531"/>
      <c r="T36" s="531"/>
      <c r="U36" s="531"/>
      <c r="V36" s="531"/>
      <c r="W36" s="531"/>
      <c r="X36" s="531"/>
      <c r="Y36" s="532"/>
      <c r="Z36" s="68"/>
    </row>
    <row r="37" spans="1:27" ht="32.1" customHeight="1">
      <c r="A37" s="401" t="s">
        <v>308</v>
      </c>
      <c r="B37" s="402"/>
      <c r="C37" s="415" t="s">
        <v>307</v>
      </c>
      <c r="D37" s="415"/>
      <c r="E37" s="415"/>
      <c r="F37" s="415"/>
      <c r="G37" s="416"/>
      <c r="H37" s="505" t="s">
        <v>305</v>
      </c>
      <c r="I37" s="506"/>
      <c r="J37" s="507"/>
      <c r="K37" s="508"/>
      <c r="L37" s="509"/>
      <c r="M37" s="509"/>
      <c r="N37" s="509"/>
      <c r="O37" s="509"/>
      <c r="P37" s="509"/>
      <c r="Q37" s="509"/>
      <c r="R37" s="509"/>
      <c r="S37" s="509"/>
      <c r="T37" s="509"/>
      <c r="U37" s="509"/>
      <c r="V37" s="509"/>
      <c r="W37" s="509"/>
      <c r="X37" s="509"/>
      <c r="Y37" s="510"/>
      <c r="Z37" s="68"/>
    </row>
    <row r="38" spans="1:27" ht="32.1" customHeight="1">
      <c r="A38" s="401"/>
      <c r="B38" s="402"/>
      <c r="C38" s="415"/>
      <c r="D38" s="415"/>
      <c r="E38" s="415"/>
      <c r="F38" s="415"/>
      <c r="G38" s="416"/>
      <c r="H38" s="552" t="s">
        <v>304</v>
      </c>
      <c r="I38" s="553"/>
      <c r="J38" s="554"/>
      <c r="K38" s="475"/>
      <c r="L38" s="476"/>
      <c r="M38" s="476"/>
      <c r="N38" s="476"/>
      <c r="O38" s="476"/>
      <c r="P38" s="476"/>
      <c r="Q38" s="476"/>
      <c r="R38" s="476"/>
      <c r="S38" s="476"/>
      <c r="T38" s="476"/>
      <c r="U38" s="476"/>
      <c r="V38" s="476"/>
      <c r="W38" s="476"/>
      <c r="X38" s="476"/>
      <c r="Y38" s="477"/>
      <c r="Z38" s="81" t="s">
        <v>303</v>
      </c>
      <c r="AA38" s="80"/>
    </row>
    <row r="39" spans="1:27" ht="32.1" customHeight="1" thickBot="1">
      <c r="A39" s="401"/>
      <c r="B39" s="402"/>
      <c r="C39" s="548"/>
      <c r="D39" s="548"/>
      <c r="E39" s="548"/>
      <c r="F39" s="548"/>
      <c r="G39" s="549"/>
      <c r="H39" s="478" t="s">
        <v>302</v>
      </c>
      <c r="I39" s="479"/>
      <c r="J39" s="480"/>
      <c r="K39" s="472"/>
      <c r="L39" s="473"/>
      <c r="M39" s="473"/>
      <c r="N39" s="473"/>
      <c r="O39" s="473"/>
      <c r="P39" s="473"/>
      <c r="Q39" s="473"/>
      <c r="R39" s="473"/>
      <c r="S39" s="473"/>
      <c r="T39" s="473"/>
      <c r="U39" s="473"/>
      <c r="V39" s="473"/>
      <c r="W39" s="473"/>
      <c r="X39" s="473"/>
      <c r="Y39" s="474"/>
      <c r="Z39" s="79"/>
    </row>
    <row r="40" spans="1:27" ht="32.1" customHeight="1" thickTop="1">
      <c r="A40" s="401"/>
      <c r="B40" s="402"/>
      <c r="C40" s="550" t="s">
        <v>306</v>
      </c>
      <c r="D40" s="550"/>
      <c r="E40" s="550"/>
      <c r="F40" s="550"/>
      <c r="G40" s="551"/>
      <c r="H40" s="511" t="s">
        <v>305</v>
      </c>
      <c r="I40" s="512"/>
      <c r="J40" s="513"/>
      <c r="K40" s="556"/>
      <c r="L40" s="557"/>
      <c r="M40" s="557"/>
      <c r="N40" s="557"/>
      <c r="O40" s="557"/>
      <c r="P40" s="557"/>
      <c r="Q40" s="557"/>
      <c r="R40" s="557"/>
      <c r="S40" s="557"/>
      <c r="T40" s="557"/>
      <c r="U40" s="557"/>
      <c r="V40" s="557"/>
      <c r="W40" s="557"/>
      <c r="X40" s="557"/>
      <c r="Y40" s="558"/>
      <c r="Z40" s="79"/>
    </row>
    <row r="41" spans="1:27" ht="32.1" customHeight="1">
      <c r="A41" s="401"/>
      <c r="B41" s="402"/>
      <c r="C41" s="415"/>
      <c r="D41" s="415"/>
      <c r="E41" s="415"/>
      <c r="F41" s="415"/>
      <c r="G41" s="416"/>
      <c r="H41" s="552" t="s">
        <v>304</v>
      </c>
      <c r="I41" s="553"/>
      <c r="J41" s="554"/>
      <c r="K41" s="475"/>
      <c r="L41" s="476"/>
      <c r="M41" s="476"/>
      <c r="N41" s="476"/>
      <c r="O41" s="476"/>
      <c r="P41" s="476"/>
      <c r="Q41" s="476"/>
      <c r="R41" s="476"/>
      <c r="S41" s="476"/>
      <c r="T41" s="476"/>
      <c r="U41" s="476"/>
      <c r="V41" s="476"/>
      <c r="W41" s="476"/>
      <c r="X41" s="476"/>
      <c r="Y41" s="477"/>
      <c r="Z41" s="81" t="s">
        <v>303</v>
      </c>
      <c r="AA41" s="80"/>
    </row>
    <row r="42" spans="1:27" ht="32.1" customHeight="1" thickBot="1">
      <c r="A42" s="401"/>
      <c r="B42" s="402"/>
      <c r="C42" s="548"/>
      <c r="D42" s="548"/>
      <c r="E42" s="548"/>
      <c r="F42" s="548"/>
      <c r="G42" s="549"/>
      <c r="H42" s="478" t="s">
        <v>302</v>
      </c>
      <c r="I42" s="479"/>
      <c r="J42" s="480"/>
      <c r="K42" s="472"/>
      <c r="L42" s="473"/>
      <c r="M42" s="473"/>
      <c r="N42" s="473"/>
      <c r="O42" s="473"/>
      <c r="P42" s="473"/>
      <c r="Q42" s="473"/>
      <c r="R42" s="473"/>
      <c r="S42" s="473"/>
      <c r="T42" s="473"/>
      <c r="U42" s="473"/>
      <c r="V42" s="473"/>
      <c r="W42" s="473"/>
      <c r="X42" s="473"/>
      <c r="Y42" s="474"/>
      <c r="Z42" s="79"/>
    </row>
    <row r="43" spans="1:27" ht="32.1" customHeight="1" thickTop="1">
      <c r="A43" s="401"/>
      <c r="B43" s="402"/>
      <c r="C43" s="78" t="s">
        <v>299</v>
      </c>
      <c r="D43" s="75" t="s">
        <v>301</v>
      </c>
      <c r="E43" s="74"/>
      <c r="F43" s="74"/>
      <c r="G43" s="74"/>
      <c r="H43" s="74"/>
      <c r="I43" s="74"/>
      <c r="J43" s="74"/>
      <c r="K43" s="74"/>
      <c r="L43" s="74"/>
      <c r="M43" s="74"/>
      <c r="N43" s="77"/>
      <c r="O43" s="76" t="s">
        <v>299</v>
      </c>
      <c r="P43" s="75" t="s">
        <v>300</v>
      </c>
      <c r="Q43" s="74"/>
      <c r="R43" s="74"/>
      <c r="S43" s="74"/>
      <c r="T43" s="74"/>
      <c r="U43" s="74"/>
      <c r="V43" s="74"/>
      <c r="W43" s="74"/>
      <c r="X43" s="74"/>
      <c r="Y43" s="73"/>
      <c r="Z43" s="68"/>
    </row>
    <row r="44" spans="1:27" ht="32.1" customHeight="1">
      <c r="A44" s="401"/>
      <c r="B44" s="402"/>
      <c r="C44" s="565"/>
      <c r="D44" s="565"/>
      <c r="E44" s="565"/>
      <c r="F44" s="565"/>
      <c r="G44" s="565"/>
      <c r="H44" s="565"/>
      <c r="I44" s="565"/>
      <c r="J44" s="565"/>
      <c r="K44" s="565"/>
      <c r="L44" s="565"/>
      <c r="M44" s="565"/>
      <c r="N44" s="566"/>
      <c r="O44" s="559"/>
      <c r="P44" s="560"/>
      <c r="Q44" s="560"/>
      <c r="R44" s="560"/>
      <c r="S44" s="560"/>
      <c r="T44" s="560"/>
      <c r="U44" s="560"/>
      <c r="V44" s="560"/>
      <c r="W44" s="560"/>
      <c r="X44" s="560"/>
      <c r="Y44" s="561"/>
      <c r="Z44" s="68"/>
    </row>
    <row r="45" spans="1:27" ht="32.1" customHeight="1">
      <c r="A45" s="401"/>
      <c r="B45" s="402"/>
      <c r="C45" s="567"/>
      <c r="D45" s="567"/>
      <c r="E45" s="567"/>
      <c r="F45" s="567"/>
      <c r="G45" s="567"/>
      <c r="H45" s="567"/>
      <c r="I45" s="567"/>
      <c r="J45" s="567"/>
      <c r="K45" s="567"/>
      <c r="L45" s="567"/>
      <c r="M45" s="567"/>
      <c r="N45" s="568"/>
      <c r="O45" s="72" t="s">
        <v>299</v>
      </c>
      <c r="P45" s="71" t="s">
        <v>298</v>
      </c>
      <c r="Q45" s="70"/>
      <c r="R45" s="70"/>
      <c r="S45" s="70"/>
      <c r="T45" s="70"/>
      <c r="U45" s="70"/>
      <c r="V45" s="70"/>
      <c r="W45" s="70"/>
      <c r="X45" s="70"/>
      <c r="Y45" s="69"/>
      <c r="Z45" s="68"/>
    </row>
    <row r="46" spans="1:27" ht="32.1" customHeight="1" thickBot="1">
      <c r="A46" s="405"/>
      <c r="B46" s="555"/>
      <c r="C46" s="569"/>
      <c r="D46" s="569"/>
      <c r="E46" s="569"/>
      <c r="F46" s="569"/>
      <c r="G46" s="569"/>
      <c r="H46" s="569"/>
      <c r="I46" s="569"/>
      <c r="J46" s="569"/>
      <c r="K46" s="569"/>
      <c r="L46" s="569"/>
      <c r="M46" s="569"/>
      <c r="N46" s="570"/>
      <c r="O46" s="562"/>
      <c r="P46" s="563"/>
      <c r="Q46" s="563"/>
      <c r="R46" s="563"/>
      <c r="S46" s="563"/>
      <c r="T46" s="563"/>
      <c r="U46" s="563"/>
      <c r="V46" s="563"/>
      <c r="W46" s="563"/>
      <c r="X46" s="563"/>
      <c r="Y46" s="564"/>
      <c r="Z46" s="68"/>
    </row>
    <row r="47" spans="1:27" ht="32.1" customHeight="1">
      <c r="A47" s="539" t="s">
        <v>297</v>
      </c>
      <c r="B47" s="540"/>
      <c r="C47" s="540"/>
      <c r="D47" s="540"/>
      <c r="E47" s="540"/>
      <c r="F47" s="540"/>
      <c r="G47" s="540"/>
      <c r="H47" s="540"/>
      <c r="I47" s="540"/>
      <c r="J47" s="540"/>
      <c r="K47" s="540"/>
      <c r="L47" s="540"/>
      <c r="M47" s="540"/>
      <c r="N47" s="540"/>
      <c r="O47" s="540"/>
      <c r="P47" s="540"/>
      <c r="Q47" s="540"/>
      <c r="R47" s="540"/>
      <c r="S47" s="540"/>
      <c r="T47" s="540"/>
      <c r="U47" s="540"/>
      <c r="V47" s="540"/>
      <c r="W47" s="540"/>
      <c r="X47" s="540"/>
      <c r="Y47" s="541"/>
      <c r="Z47" s="68"/>
    </row>
    <row r="48" spans="1:27" ht="32.1" customHeight="1">
      <c r="A48" s="542"/>
      <c r="B48" s="543"/>
      <c r="C48" s="543"/>
      <c r="D48" s="543"/>
      <c r="E48" s="543"/>
      <c r="F48" s="543"/>
      <c r="G48" s="543"/>
      <c r="H48" s="543"/>
      <c r="I48" s="543"/>
      <c r="J48" s="543"/>
      <c r="K48" s="543"/>
      <c r="L48" s="543"/>
      <c r="M48" s="543"/>
      <c r="N48" s="543"/>
      <c r="O48" s="543"/>
      <c r="P48" s="543"/>
      <c r="Q48" s="543"/>
      <c r="R48" s="543"/>
      <c r="S48" s="543"/>
      <c r="T48" s="543"/>
      <c r="U48" s="543"/>
      <c r="V48" s="543"/>
      <c r="W48" s="543"/>
      <c r="X48" s="543"/>
      <c r="Y48" s="544"/>
    </row>
    <row r="49" spans="1:25" ht="32.1" customHeight="1">
      <c r="A49" s="545"/>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7"/>
    </row>
    <row r="50" spans="1:25" ht="32.1" customHeight="1" thickBot="1">
      <c r="A50" s="536"/>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8"/>
    </row>
  </sheetData>
  <mergeCells count="85">
    <mergeCell ref="A50:Y50"/>
    <mergeCell ref="A47:Y47"/>
    <mergeCell ref="A48:Y48"/>
    <mergeCell ref="A49:Y49"/>
    <mergeCell ref="C37:G39"/>
    <mergeCell ref="C40:G42"/>
    <mergeCell ref="H38:J38"/>
    <mergeCell ref="A37:B46"/>
    <mergeCell ref="K40:Y40"/>
    <mergeCell ref="O44:Y44"/>
    <mergeCell ref="O46:Y46"/>
    <mergeCell ref="K39:Y39"/>
    <mergeCell ref="H41:J41"/>
    <mergeCell ref="K41:Y41"/>
    <mergeCell ref="H42:J42"/>
    <mergeCell ref="C44:N46"/>
    <mergeCell ref="H37:J37"/>
    <mergeCell ref="K37:Y37"/>
    <mergeCell ref="H40:J40"/>
    <mergeCell ref="C23:G23"/>
    <mergeCell ref="H23:Y23"/>
    <mergeCell ref="C24:G24"/>
    <mergeCell ref="H24:P24"/>
    <mergeCell ref="Q24:R24"/>
    <mergeCell ref="H25:Y25"/>
    <mergeCell ref="I35:Y35"/>
    <mergeCell ref="I36:Y36"/>
    <mergeCell ref="S24:Y24"/>
    <mergeCell ref="K42:Y42"/>
    <mergeCell ref="K38:Y38"/>
    <mergeCell ref="H39:J39"/>
    <mergeCell ref="AA2:AB2"/>
    <mergeCell ref="M5:Y5"/>
    <mergeCell ref="A3:Y4"/>
    <mergeCell ref="C8:G11"/>
    <mergeCell ref="H8:I8"/>
    <mergeCell ref="H9:I9"/>
    <mergeCell ref="J9:Y9"/>
    <mergeCell ref="H10:I10"/>
    <mergeCell ref="J10:P10"/>
    <mergeCell ref="Q10:R10"/>
    <mergeCell ref="S10:Y10"/>
    <mergeCell ref="A6:B7"/>
    <mergeCell ref="A8:B19"/>
    <mergeCell ref="C16:G19"/>
    <mergeCell ref="H16:I16"/>
    <mergeCell ref="J16:Y16"/>
    <mergeCell ref="J15:Y15"/>
    <mergeCell ref="H11:I11"/>
    <mergeCell ref="J11:Y11"/>
    <mergeCell ref="H17:I17"/>
    <mergeCell ref="J17:Y17"/>
    <mergeCell ref="H18:I18"/>
    <mergeCell ref="J18:P18"/>
    <mergeCell ref="Q18:R18"/>
    <mergeCell ref="S18:Y18"/>
    <mergeCell ref="H19:I19"/>
    <mergeCell ref="J19:Y19"/>
    <mergeCell ref="C6:Y7"/>
    <mergeCell ref="T2:Y2"/>
    <mergeCell ref="C12:G15"/>
    <mergeCell ref="H12:I12"/>
    <mergeCell ref="J12:Y12"/>
    <mergeCell ref="H13:I13"/>
    <mergeCell ref="J13:Y13"/>
    <mergeCell ref="H14:I14"/>
    <mergeCell ref="J14:P14"/>
    <mergeCell ref="Q14:R14"/>
    <mergeCell ref="S14:Y14"/>
    <mergeCell ref="H15:I15"/>
    <mergeCell ref="J8:Y8"/>
    <mergeCell ref="H20:Y20"/>
    <mergeCell ref="H21:Y21"/>
    <mergeCell ref="H22:Y22"/>
    <mergeCell ref="A20:B24"/>
    <mergeCell ref="A25:B36"/>
    <mergeCell ref="C25:C26"/>
    <mergeCell ref="C27:C28"/>
    <mergeCell ref="C29:C30"/>
    <mergeCell ref="C20:G20"/>
    <mergeCell ref="C21:G21"/>
    <mergeCell ref="D29:G30"/>
    <mergeCell ref="C22:G22"/>
    <mergeCell ref="D25:G26"/>
    <mergeCell ref="D27:G28"/>
  </mergeCells>
  <phoneticPr fontId="1"/>
  <dataValidations count="2">
    <dataValidation type="list" allowBlank="1" showInputMessage="1" showErrorMessage="1" sqref="H38:J38 H41:J41" xr:uid="{C2112A35-4355-4E17-9DE7-7AC4DB89FE53}">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25C45B8B-4BDE-4AB1-9433-45CB0022FBB1}"/>
  </dataValidations>
  <printOptions horizontalCentered="1" verticalCentered="1"/>
  <pageMargins left="0.23622047244094491" right="0.23622047244094491" top="0.47" bottom="0.46" header="0.16" footer="0.16"/>
  <pageSetup paperSize="9" scale="50"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C36EAD9-ADC9-4D24-A666-7FFA167E132F}">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B3A89-D490-46C1-AEDC-8E02F9B0AB0D}">
  <sheetPr codeName="Sheet4">
    <tabColor rgb="FFFFCC99"/>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223" customWidth="1"/>
    <col min="3" max="25" width="6.625" style="223" customWidth="1"/>
    <col min="26" max="29" width="9" style="223"/>
    <col min="30" max="30" width="11" style="223" bestFit="1" customWidth="1"/>
    <col min="31" max="256" width="9" style="223"/>
    <col min="257" max="258" width="14.625" style="223" customWidth="1"/>
    <col min="259" max="281" width="6.625" style="223" customWidth="1"/>
    <col min="282" max="285" width="9" style="223"/>
    <col min="286" max="286" width="11" style="223" bestFit="1" customWidth="1"/>
    <col min="287" max="512" width="9" style="223"/>
    <col min="513" max="514" width="14.625" style="223" customWidth="1"/>
    <col min="515" max="537" width="6.625" style="223" customWidth="1"/>
    <col min="538" max="541" width="9" style="223"/>
    <col min="542" max="542" width="11" style="223" bestFit="1" customWidth="1"/>
    <col min="543" max="768" width="9" style="223"/>
    <col min="769" max="770" width="14.625" style="223" customWidth="1"/>
    <col min="771" max="793" width="6.625" style="223" customWidth="1"/>
    <col min="794" max="797" width="9" style="223"/>
    <col min="798" max="798" width="11" style="223" bestFit="1" customWidth="1"/>
    <col min="799" max="1024" width="9" style="223"/>
    <col min="1025" max="1026" width="14.625" style="223" customWidth="1"/>
    <col min="1027" max="1049" width="6.625" style="223" customWidth="1"/>
    <col min="1050" max="1053" width="9" style="223"/>
    <col min="1054" max="1054" width="11" style="223" bestFit="1" customWidth="1"/>
    <col min="1055" max="1280" width="9" style="223"/>
    <col min="1281" max="1282" width="14.625" style="223" customWidth="1"/>
    <col min="1283" max="1305" width="6.625" style="223" customWidth="1"/>
    <col min="1306" max="1309" width="9" style="223"/>
    <col min="1310" max="1310" width="11" style="223" bestFit="1" customWidth="1"/>
    <col min="1311" max="1536" width="9" style="223"/>
    <col min="1537" max="1538" width="14.625" style="223" customWidth="1"/>
    <col min="1539" max="1561" width="6.625" style="223" customWidth="1"/>
    <col min="1562" max="1565" width="9" style="223"/>
    <col min="1566" max="1566" width="11" style="223" bestFit="1" customWidth="1"/>
    <col min="1567" max="1792" width="9" style="223"/>
    <col min="1793" max="1794" width="14.625" style="223" customWidth="1"/>
    <col min="1795" max="1817" width="6.625" style="223" customWidth="1"/>
    <col min="1818" max="1821" width="9" style="223"/>
    <col min="1822" max="1822" width="11" style="223" bestFit="1" customWidth="1"/>
    <col min="1823" max="2048" width="9" style="223"/>
    <col min="2049" max="2050" width="14.625" style="223" customWidth="1"/>
    <col min="2051" max="2073" width="6.625" style="223" customWidth="1"/>
    <col min="2074" max="2077" width="9" style="223"/>
    <col min="2078" max="2078" width="11" style="223" bestFit="1" customWidth="1"/>
    <col min="2079" max="2304" width="9" style="223"/>
    <col min="2305" max="2306" width="14.625" style="223" customWidth="1"/>
    <col min="2307" max="2329" width="6.625" style="223" customWidth="1"/>
    <col min="2330" max="2333" width="9" style="223"/>
    <col min="2334" max="2334" width="11" style="223" bestFit="1" customWidth="1"/>
    <col min="2335" max="2560" width="9" style="223"/>
    <col min="2561" max="2562" width="14.625" style="223" customWidth="1"/>
    <col min="2563" max="2585" width="6.625" style="223" customWidth="1"/>
    <col min="2586" max="2589" width="9" style="223"/>
    <col min="2590" max="2590" width="11" style="223" bestFit="1" customWidth="1"/>
    <col min="2591" max="2816" width="9" style="223"/>
    <col min="2817" max="2818" width="14.625" style="223" customWidth="1"/>
    <col min="2819" max="2841" width="6.625" style="223" customWidth="1"/>
    <col min="2842" max="2845" width="9" style="223"/>
    <col min="2846" max="2846" width="11" style="223" bestFit="1" customWidth="1"/>
    <col min="2847" max="3072" width="9" style="223"/>
    <col min="3073" max="3074" width="14.625" style="223" customWidth="1"/>
    <col min="3075" max="3097" width="6.625" style="223" customWidth="1"/>
    <col min="3098" max="3101" width="9" style="223"/>
    <col min="3102" max="3102" width="11" style="223" bestFit="1" customWidth="1"/>
    <col min="3103" max="3328" width="9" style="223"/>
    <col min="3329" max="3330" width="14.625" style="223" customWidth="1"/>
    <col min="3331" max="3353" width="6.625" style="223" customWidth="1"/>
    <col min="3354" max="3357" width="9" style="223"/>
    <col min="3358" max="3358" width="11" style="223" bestFit="1" customWidth="1"/>
    <col min="3359" max="3584" width="9" style="223"/>
    <col min="3585" max="3586" width="14.625" style="223" customWidth="1"/>
    <col min="3587" max="3609" width="6.625" style="223" customWidth="1"/>
    <col min="3610" max="3613" width="9" style="223"/>
    <col min="3614" max="3614" width="11" style="223" bestFit="1" customWidth="1"/>
    <col min="3615" max="3840" width="9" style="223"/>
    <col min="3841" max="3842" width="14.625" style="223" customWidth="1"/>
    <col min="3843" max="3865" width="6.625" style="223" customWidth="1"/>
    <col min="3866" max="3869" width="9" style="223"/>
    <col min="3870" max="3870" width="11" style="223" bestFit="1" customWidth="1"/>
    <col min="3871" max="4096" width="9" style="223"/>
    <col min="4097" max="4098" width="14.625" style="223" customWidth="1"/>
    <col min="4099" max="4121" width="6.625" style="223" customWidth="1"/>
    <col min="4122" max="4125" width="9" style="223"/>
    <col min="4126" max="4126" width="11" style="223" bestFit="1" customWidth="1"/>
    <col min="4127" max="4352" width="9" style="223"/>
    <col min="4353" max="4354" width="14.625" style="223" customWidth="1"/>
    <col min="4355" max="4377" width="6.625" style="223" customWidth="1"/>
    <col min="4378" max="4381" width="9" style="223"/>
    <col min="4382" max="4382" width="11" style="223" bestFit="1" customWidth="1"/>
    <col min="4383" max="4608" width="9" style="223"/>
    <col min="4609" max="4610" width="14.625" style="223" customWidth="1"/>
    <col min="4611" max="4633" width="6.625" style="223" customWidth="1"/>
    <col min="4634" max="4637" width="9" style="223"/>
    <col min="4638" max="4638" width="11" style="223" bestFit="1" customWidth="1"/>
    <col min="4639" max="4864" width="9" style="223"/>
    <col min="4865" max="4866" width="14.625" style="223" customWidth="1"/>
    <col min="4867" max="4889" width="6.625" style="223" customWidth="1"/>
    <col min="4890" max="4893" width="9" style="223"/>
    <col min="4894" max="4894" width="11" style="223" bestFit="1" customWidth="1"/>
    <col min="4895" max="5120" width="9" style="223"/>
    <col min="5121" max="5122" width="14.625" style="223" customWidth="1"/>
    <col min="5123" max="5145" width="6.625" style="223" customWidth="1"/>
    <col min="5146" max="5149" width="9" style="223"/>
    <col min="5150" max="5150" width="11" style="223" bestFit="1" customWidth="1"/>
    <col min="5151" max="5376" width="9" style="223"/>
    <col min="5377" max="5378" width="14.625" style="223" customWidth="1"/>
    <col min="5379" max="5401" width="6.625" style="223" customWidth="1"/>
    <col min="5402" max="5405" width="9" style="223"/>
    <col min="5406" max="5406" width="11" style="223" bestFit="1" customWidth="1"/>
    <col min="5407" max="5632" width="9" style="223"/>
    <col min="5633" max="5634" width="14.625" style="223" customWidth="1"/>
    <col min="5635" max="5657" width="6.625" style="223" customWidth="1"/>
    <col min="5658" max="5661" width="9" style="223"/>
    <col min="5662" max="5662" width="11" style="223" bestFit="1" customWidth="1"/>
    <col min="5663" max="5888" width="9" style="223"/>
    <col min="5889" max="5890" width="14.625" style="223" customWidth="1"/>
    <col min="5891" max="5913" width="6.625" style="223" customWidth="1"/>
    <col min="5914" max="5917" width="9" style="223"/>
    <col min="5918" max="5918" width="11" style="223" bestFit="1" customWidth="1"/>
    <col min="5919" max="6144" width="9" style="223"/>
    <col min="6145" max="6146" width="14.625" style="223" customWidth="1"/>
    <col min="6147" max="6169" width="6.625" style="223" customWidth="1"/>
    <col min="6170" max="6173" width="9" style="223"/>
    <col min="6174" max="6174" width="11" style="223" bestFit="1" customWidth="1"/>
    <col min="6175" max="6400" width="9" style="223"/>
    <col min="6401" max="6402" width="14.625" style="223" customWidth="1"/>
    <col min="6403" max="6425" width="6.625" style="223" customWidth="1"/>
    <col min="6426" max="6429" width="9" style="223"/>
    <col min="6430" max="6430" width="11" style="223" bestFit="1" customWidth="1"/>
    <col min="6431" max="6656" width="9" style="223"/>
    <col min="6657" max="6658" width="14.625" style="223" customWidth="1"/>
    <col min="6659" max="6681" width="6.625" style="223" customWidth="1"/>
    <col min="6682" max="6685" width="9" style="223"/>
    <col min="6686" max="6686" width="11" style="223" bestFit="1" customWidth="1"/>
    <col min="6687" max="6912" width="9" style="223"/>
    <col min="6913" max="6914" width="14.625" style="223" customWidth="1"/>
    <col min="6915" max="6937" width="6.625" style="223" customWidth="1"/>
    <col min="6938" max="6941" width="9" style="223"/>
    <col min="6942" max="6942" width="11" style="223" bestFit="1" customWidth="1"/>
    <col min="6943" max="7168" width="9" style="223"/>
    <col min="7169" max="7170" width="14.625" style="223" customWidth="1"/>
    <col min="7171" max="7193" width="6.625" style="223" customWidth="1"/>
    <col min="7194" max="7197" width="9" style="223"/>
    <col min="7198" max="7198" width="11" style="223" bestFit="1" customWidth="1"/>
    <col min="7199" max="7424" width="9" style="223"/>
    <col min="7425" max="7426" width="14.625" style="223" customWidth="1"/>
    <col min="7427" max="7449" width="6.625" style="223" customWidth="1"/>
    <col min="7450" max="7453" width="9" style="223"/>
    <col min="7454" max="7454" width="11" style="223" bestFit="1" customWidth="1"/>
    <col min="7455" max="7680" width="9" style="223"/>
    <col min="7681" max="7682" width="14.625" style="223" customWidth="1"/>
    <col min="7683" max="7705" width="6.625" style="223" customWidth="1"/>
    <col min="7706" max="7709" width="9" style="223"/>
    <col min="7710" max="7710" width="11" style="223" bestFit="1" customWidth="1"/>
    <col min="7711" max="7936" width="9" style="223"/>
    <col min="7937" max="7938" width="14.625" style="223" customWidth="1"/>
    <col min="7939" max="7961" width="6.625" style="223" customWidth="1"/>
    <col min="7962" max="7965" width="9" style="223"/>
    <col min="7966" max="7966" width="11" style="223" bestFit="1" customWidth="1"/>
    <col min="7967" max="8192" width="9" style="223"/>
    <col min="8193" max="8194" width="14.625" style="223" customWidth="1"/>
    <col min="8195" max="8217" width="6.625" style="223" customWidth="1"/>
    <col min="8218" max="8221" width="9" style="223"/>
    <col min="8222" max="8222" width="11" style="223" bestFit="1" customWidth="1"/>
    <col min="8223" max="8448" width="9" style="223"/>
    <col min="8449" max="8450" width="14.625" style="223" customWidth="1"/>
    <col min="8451" max="8473" width="6.625" style="223" customWidth="1"/>
    <col min="8474" max="8477" width="9" style="223"/>
    <col min="8478" max="8478" width="11" style="223" bestFit="1" customWidth="1"/>
    <col min="8479" max="8704" width="9" style="223"/>
    <col min="8705" max="8706" width="14.625" style="223" customWidth="1"/>
    <col min="8707" max="8729" width="6.625" style="223" customWidth="1"/>
    <col min="8730" max="8733" width="9" style="223"/>
    <col min="8734" max="8734" width="11" style="223" bestFit="1" customWidth="1"/>
    <col min="8735" max="8960" width="9" style="223"/>
    <col min="8961" max="8962" width="14.625" style="223" customWidth="1"/>
    <col min="8963" max="8985" width="6.625" style="223" customWidth="1"/>
    <col min="8986" max="8989" width="9" style="223"/>
    <col min="8990" max="8990" width="11" style="223" bestFit="1" customWidth="1"/>
    <col min="8991" max="9216" width="9" style="223"/>
    <col min="9217" max="9218" width="14.625" style="223" customWidth="1"/>
    <col min="9219" max="9241" width="6.625" style="223" customWidth="1"/>
    <col min="9242" max="9245" width="9" style="223"/>
    <col min="9246" max="9246" width="11" style="223" bestFit="1" customWidth="1"/>
    <col min="9247" max="9472" width="9" style="223"/>
    <col min="9473" max="9474" width="14.625" style="223" customWidth="1"/>
    <col min="9475" max="9497" width="6.625" style="223" customWidth="1"/>
    <col min="9498" max="9501" width="9" style="223"/>
    <col min="9502" max="9502" width="11" style="223" bestFit="1" customWidth="1"/>
    <col min="9503" max="9728" width="9" style="223"/>
    <col min="9729" max="9730" width="14.625" style="223" customWidth="1"/>
    <col min="9731" max="9753" width="6.625" style="223" customWidth="1"/>
    <col min="9754" max="9757" width="9" style="223"/>
    <col min="9758" max="9758" width="11" style="223" bestFit="1" customWidth="1"/>
    <col min="9759" max="9984" width="9" style="223"/>
    <col min="9985" max="9986" width="14.625" style="223" customWidth="1"/>
    <col min="9987" max="10009" width="6.625" style="223" customWidth="1"/>
    <col min="10010" max="10013" width="9" style="223"/>
    <col min="10014" max="10014" width="11" style="223" bestFit="1" customWidth="1"/>
    <col min="10015" max="10240" width="9" style="223"/>
    <col min="10241" max="10242" width="14.625" style="223" customWidth="1"/>
    <col min="10243" max="10265" width="6.625" style="223" customWidth="1"/>
    <col min="10266" max="10269" width="9" style="223"/>
    <col min="10270" max="10270" width="11" style="223" bestFit="1" customWidth="1"/>
    <col min="10271" max="10496" width="9" style="223"/>
    <col min="10497" max="10498" width="14.625" style="223" customWidth="1"/>
    <col min="10499" max="10521" width="6.625" style="223" customWidth="1"/>
    <col min="10522" max="10525" width="9" style="223"/>
    <col min="10526" max="10526" width="11" style="223" bestFit="1" customWidth="1"/>
    <col min="10527" max="10752" width="9" style="223"/>
    <col min="10753" max="10754" width="14.625" style="223" customWidth="1"/>
    <col min="10755" max="10777" width="6.625" style="223" customWidth="1"/>
    <col min="10778" max="10781" width="9" style="223"/>
    <col min="10782" max="10782" width="11" style="223" bestFit="1" customWidth="1"/>
    <col min="10783" max="11008" width="9" style="223"/>
    <col min="11009" max="11010" width="14.625" style="223" customWidth="1"/>
    <col min="11011" max="11033" width="6.625" style="223" customWidth="1"/>
    <col min="11034" max="11037" width="9" style="223"/>
    <col min="11038" max="11038" width="11" style="223" bestFit="1" customWidth="1"/>
    <col min="11039" max="11264" width="9" style="223"/>
    <col min="11265" max="11266" width="14.625" style="223" customWidth="1"/>
    <col min="11267" max="11289" width="6.625" style="223" customWidth="1"/>
    <col min="11290" max="11293" width="9" style="223"/>
    <col min="11294" max="11294" width="11" style="223" bestFit="1" customWidth="1"/>
    <col min="11295" max="11520" width="9" style="223"/>
    <col min="11521" max="11522" width="14.625" style="223" customWidth="1"/>
    <col min="11523" max="11545" width="6.625" style="223" customWidth="1"/>
    <col min="11546" max="11549" width="9" style="223"/>
    <col min="11550" max="11550" width="11" style="223" bestFit="1" customWidth="1"/>
    <col min="11551" max="11776" width="9" style="223"/>
    <col min="11777" max="11778" width="14.625" style="223" customWidth="1"/>
    <col min="11779" max="11801" width="6.625" style="223" customWidth="1"/>
    <col min="11802" max="11805" width="9" style="223"/>
    <col min="11806" max="11806" width="11" style="223" bestFit="1" customWidth="1"/>
    <col min="11807" max="12032" width="9" style="223"/>
    <col min="12033" max="12034" width="14.625" style="223" customWidth="1"/>
    <col min="12035" max="12057" width="6.625" style="223" customWidth="1"/>
    <col min="12058" max="12061" width="9" style="223"/>
    <col min="12062" max="12062" width="11" style="223" bestFit="1" customWidth="1"/>
    <col min="12063" max="12288" width="9" style="223"/>
    <col min="12289" max="12290" width="14.625" style="223" customWidth="1"/>
    <col min="12291" max="12313" width="6.625" style="223" customWidth="1"/>
    <col min="12314" max="12317" width="9" style="223"/>
    <col min="12318" max="12318" width="11" style="223" bestFit="1" customWidth="1"/>
    <col min="12319" max="12544" width="9" style="223"/>
    <col min="12545" max="12546" width="14.625" style="223" customWidth="1"/>
    <col min="12547" max="12569" width="6.625" style="223" customWidth="1"/>
    <col min="12570" max="12573" width="9" style="223"/>
    <col min="12574" max="12574" width="11" style="223" bestFit="1" customWidth="1"/>
    <col min="12575" max="12800" width="9" style="223"/>
    <col min="12801" max="12802" width="14.625" style="223" customWidth="1"/>
    <col min="12803" max="12825" width="6.625" style="223" customWidth="1"/>
    <col min="12826" max="12829" width="9" style="223"/>
    <col min="12830" max="12830" width="11" style="223" bestFit="1" customWidth="1"/>
    <col min="12831" max="13056" width="9" style="223"/>
    <col min="13057" max="13058" width="14.625" style="223" customWidth="1"/>
    <col min="13059" max="13081" width="6.625" style="223" customWidth="1"/>
    <col min="13082" max="13085" width="9" style="223"/>
    <col min="13086" max="13086" width="11" style="223" bestFit="1" customWidth="1"/>
    <col min="13087" max="13312" width="9" style="223"/>
    <col min="13313" max="13314" width="14.625" style="223" customWidth="1"/>
    <col min="13315" max="13337" width="6.625" style="223" customWidth="1"/>
    <col min="13338" max="13341" width="9" style="223"/>
    <col min="13342" max="13342" width="11" style="223" bestFit="1" customWidth="1"/>
    <col min="13343" max="13568" width="9" style="223"/>
    <col min="13569" max="13570" width="14.625" style="223" customWidth="1"/>
    <col min="13571" max="13593" width="6.625" style="223" customWidth="1"/>
    <col min="13594" max="13597" width="9" style="223"/>
    <col min="13598" max="13598" width="11" style="223" bestFit="1" customWidth="1"/>
    <col min="13599" max="13824" width="9" style="223"/>
    <col min="13825" max="13826" width="14.625" style="223" customWidth="1"/>
    <col min="13827" max="13849" width="6.625" style="223" customWidth="1"/>
    <col min="13850" max="13853" width="9" style="223"/>
    <col min="13854" max="13854" width="11" style="223" bestFit="1" customWidth="1"/>
    <col min="13855" max="14080" width="9" style="223"/>
    <col min="14081" max="14082" width="14.625" style="223" customWidth="1"/>
    <col min="14083" max="14105" width="6.625" style="223" customWidth="1"/>
    <col min="14106" max="14109" width="9" style="223"/>
    <col min="14110" max="14110" width="11" style="223" bestFit="1" customWidth="1"/>
    <col min="14111" max="14336" width="9" style="223"/>
    <col min="14337" max="14338" width="14.625" style="223" customWidth="1"/>
    <col min="14339" max="14361" width="6.625" style="223" customWidth="1"/>
    <col min="14362" max="14365" width="9" style="223"/>
    <col min="14366" max="14366" width="11" style="223" bestFit="1" customWidth="1"/>
    <col min="14367" max="14592" width="9" style="223"/>
    <col min="14593" max="14594" width="14.625" style="223" customWidth="1"/>
    <col min="14595" max="14617" width="6.625" style="223" customWidth="1"/>
    <col min="14618" max="14621" width="9" style="223"/>
    <col min="14622" max="14622" width="11" style="223" bestFit="1" customWidth="1"/>
    <col min="14623" max="14848" width="9" style="223"/>
    <col min="14849" max="14850" width="14.625" style="223" customWidth="1"/>
    <col min="14851" max="14873" width="6.625" style="223" customWidth="1"/>
    <col min="14874" max="14877" width="9" style="223"/>
    <col min="14878" max="14878" width="11" style="223" bestFit="1" customWidth="1"/>
    <col min="14879" max="15104" width="9" style="223"/>
    <col min="15105" max="15106" width="14.625" style="223" customWidth="1"/>
    <col min="15107" max="15129" width="6.625" style="223" customWidth="1"/>
    <col min="15130" max="15133" width="9" style="223"/>
    <col min="15134" max="15134" width="11" style="223" bestFit="1" customWidth="1"/>
    <col min="15135" max="15360" width="9" style="223"/>
    <col min="15361" max="15362" width="14.625" style="223" customWidth="1"/>
    <col min="15363" max="15385" width="6.625" style="223" customWidth="1"/>
    <col min="15386" max="15389" width="9" style="223"/>
    <col min="15390" max="15390" width="11" style="223" bestFit="1" customWidth="1"/>
    <col min="15391" max="15616" width="9" style="223"/>
    <col min="15617" max="15618" width="14.625" style="223" customWidth="1"/>
    <col min="15619" max="15641" width="6.625" style="223" customWidth="1"/>
    <col min="15642" max="15645" width="9" style="223"/>
    <col min="15646" max="15646" width="11" style="223" bestFit="1" customWidth="1"/>
    <col min="15647" max="15872" width="9" style="223"/>
    <col min="15873" max="15874" width="14.625" style="223" customWidth="1"/>
    <col min="15875" max="15897" width="6.625" style="223" customWidth="1"/>
    <col min="15898" max="15901" width="9" style="223"/>
    <col min="15902" max="15902" width="11" style="223" bestFit="1" customWidth="1"/>
    <col min="15903" max="16128" width="9" style="223"/>
    <col min="16129" max="16130" width="14.625" style="223" customWidth="1"/>
    <col min="16131" max="16153" width="6.625" style="223" customWidth="1"/>
    <col min="16154" max="16157" width="9" style="223"/>
    <col min="16158" max="16158" width="11" style="223" bestFit="1" customWidth="1"/>
    <col min="16159" max="16384" width="9" style="223"/>
  </cols>
  <sheetData>
    <row r="5" spans="1:30" ht="10.5" customHeight="1"/>
    <row r="6" spans="1:30" ht="35.1" customHeight="1" thickBot="1">
      <c r="AA6" s="224" t="s">
        <v>590</v>
      </c>
    </row>
    <row r="7" spans="1:30" ht="35.1" customHeight="1" thickTop="1" thickBot="1">
      <c r="A7" s="576" t="s">
        <v>591</v>
      </c>
      <c r="B7" s="577"/>
      <c r="C7" s="583" t="s">
        <v>592</v>
      </c>
      <c r="D7" s="583"/>
      <c r="E7" s="583"/>
      <c r="F7" s="583"/>
      <c r="G7" s="584"/>
      <c r="H7" s="585" t="s">
        <v>593</v>
      </c>
      <c r="I7" s="586"/>
      <c r="J7" s="586"/>
      <c r="K7" s="586"/>
      <c r="L7" s="586"/>
      <c r="M7" s="586"/>
      <c r="N7" s="586"/>
      <c r="O7" s="586"/>
      <c r="P7" s="586"/>
      <c r="Q7" s="586"/>
      <c r="R7" s="586"/>
      <c r="S7" s="586"/>
      <c r="T7" s="586"/>
      <c r="U7" s="586"/>
      <c r="V7" s="586"/>
      <c r="W7" s="586"/>
      <c r="X7" s="586"/>
      <c r="Y7" s="587"/>
      <c r="Z7" s="225"/>
    </row>
    <row r="8" spans="1:30" ht="35.1" customHeight="1" thickTop="1">
      <c r="A8" s="578"/>
      <c r="B8" s="579"/>
      <c r="C8" s="588" t="s">
        <v>594</v>
      </c>
      <c r="D8" s="589"/>
      <c r="E8" s="589"/>
      <c r="F8" s="589"/>
      <c r="G8" s="590"/>
      <c r="H8" s="594"/>
      <c r="I8" s="595"/>
      <c r="J8" s="595"/>
      <c r="K8" s="595"/>
      <c r="L8" s="595"/>
      <c r="M8" s="595"/>
      <c r="N8" s="595"/>
      <c r="O8" s="595"/>
      <c r="P8" s="595"/>
      <c r="Q8" s="595"/>
      <c r="R8" s="595"/>
      <c r="S8" s="595"/>
      <c r="T8" s="595"/>
      <c r="U8" s="595"/>
      <c r="V8" s="595"/>
      <c r="W8" s="595"/>
      <c r="X8" s="595"/>
      <c r="Y8" s="596"/>
      <c r="Z8" s="225"/>
      <c r="AA8" s="226" t="s">
        <v>595</v>
      </c>
      <c r="AB8" s="226"/>
      <c r="AC8" s="226"/>
      <c r="AD8" s="226"/>
    </row>
    <row r="9" spans="1:30" ht="35.1" customHeight="1">
      <c r="A9" s="580"/>
      <c r="B9" s="579"/>
      <c r="C9" s="591"/>
      <c r="D9" s="592"/>
      <c r="E9" s="592"/>
      <c r="F9" s="592"/>
      <c r="G9" s="593"/>
      <c r="H9" s="597"/>
      <c r="I9" s="598"/>
      <c r="J9" s="598"/>
      <c r="K9" s="598"/>
      <c r="L9" s="598"/>
      <c r="M9" s="598"/>
      <c r="N9" s="598"/>
      <c r="O9" s="598"/>
      <c r="P9" s="598"/>
      <c r="Q9" s="598"/>
      <c r="R9" s="598"/>
      <c r="S9" s="598"/>
      <c r="T9" s="598"/>
      <c r="U9" s="598"/>
      <c r="V9" s="598"/>
      <c r="W9" s="598"/>
      <c r="X9" s="598"/>
      <c r="Y9" s="599"/>
      <c r="Z9" s="225"/>
      <c r="AA9" s="226" t="s">
        <v>596</v>
      </c>
      <c r="AB9" s="226"/>
      <c r="AC9" s="226"/>
      <c r="AD9" s="226"/>
    </row>
    <row r="10" spans="1:30" ht="35.1" customHeight="1">
      <c r="A10" s="580"/>
      <c r="B10" s="579"/>
      <c r="C10" s="600" t="s">
        <v>325</v>
      </c>
      <c r="D10" s="600"/>
      <c r="E10" s="600"/>
      <c r="F10" s="600"/>
      <c r="G10" s="601"/>
      <c r="H10" s="602"/>
      <c r="I10" s="603"/>
      <c r="J10" s="603"/>
      <c r="K10" s="603"/>
      <c r="L10" s="603"/>
      <c r="M10" s="603"/>
      <c r="N10" s="603"/>
      <c r="O10" s="603"/>
      <c r="P10" s="603"/>
      <c r="Q10" s="603"/>
      <c r="R10" s="603"/>
      <c r="S10" s="603"/>
      <c r="T10" s="603"/>
      <c r="U10" s="603"/>
      <c r="V10" s="603"/>
      <c r="W10" s="603"/>
      <c r="X10" s="603"/>
      <c r="Y10" s="604"/>
      <c r="Z10" s="225"/>
      <c r="AA10" s="226" t="s">
        <v>597</v>
      </c>
      <c r="AB10" s="226"/>
      <c r="AC10" s="226"/>
      <c r="AD10" s="226"/>
    </row>
    <row r="11" spans="1:30" ht="35.1" customHeight="1" thickBot="1">
      <c r="A11" s="581"/>
      <c r="B11" s="582"/>
      <c r="C11" s="600" t="s">
        <v>324</v>
      </c>
      <c r="D11" s="600"/>
      <c r="E11" s="600"/>
      <c r="F11" s="600"/>
      <c r="G11" s="601"/>
      <c r="H11" s="605"/>
      <c r="I11" s="606"/>
      <c r="J11" s="606"/>
      <c r="K11" s="606"/>
      <c r="L11" s="606"/>
      <c r="M11" s="606"/>
      <c r="N11" s="606"/>
      <c r="O11" s="606"/>
      <c r="P11" s="607"/>
      <c r="Q11" s="571" t="s">
        <v>323</v>
      </c>
      <c r="R11" s="572"/>
      <c r="S11" s="573"/>
      <c r="T11" s="574"/>
      <c r="U11" s="574"/>
      <c r="V11" s="574"/>
      <c r="W11" s="574"/>
      <c r="X11" s="574"/>
      <c r="Y11" s="575"/>
      <c r="Z11" s="227"/>
      <c r="AA11" s="226" t="s">
        <v>598</v>
      </c>
      <c r="AB11" s="226"/>
      <c r="AC11" s="226"/>
      <c r="AD11" s="226">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1"/>
  <printOptions horizontalCentered="1"/>
  <pageMargins left="0.16" right="0.16" top="0.17" bottom="0.16" header="0.3" footer="0.3"/>
  <pageSetup paperSize="9" scale="51"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5CC3D-A090-420F-BCC2-E31B4F8F540A}">
  <sheetPr codeName="Sheet5"/>
  <dimension ref="A1:AH38"/>
  <sheetViews>
    <sheetView view="pageBreakPreview" zoomScaleNormal="100" zoomScaleSheetLayoutView="100" workbookViewId="0">
      <selection activeCell="AG7" sqref="AG7:AH7"/>
    </sheetView>
  </sheetViews>
  <sheetFormatPr defaultRowHeight="18.75"/>
  <cols>
    <col min="1" max="31" width="2.625" customWidth="1"/>
  </cols>
  <sheetData>
    <row r="1" spans="1:34" ht="18.75" customHeight="1">
      <c r="A1" s="612" t="s">
        <v>355</v>
      </c>
      <c r="B1" s="612"/>
      <c r="C1" s="612"/>
      <c r="D1" s="612"/>
      <c r="E1" s="612"/>
      <c r="F1" s="612"/>
      <c r="G1" s="612"/>
      <c r="H1" s="612"/>
      <c r="I1" s="110"/>
      <c r="J1" s="110"/>
      <c r="K1" s="110"/>
      <c r="L1" s="110"/>
      <c r="M1" s="110"/>
      <c r="N1" s="111"/>
      <c r="O1" s="111"/>
      <c r="P1" s="111"/>
      <c r="Q1" s="111"/>
      <c r="R1" s="111"/>
      <c r="S1" s="111"/>
      <c r="T1" s="111"/>
      <c r="U1" s="111"/>
      <c r="V1" s="111"/>
      <c r="W1" s="111"/>
      <c r="X1" s="111"/>
      <c r="Y1" s="111"/>
      <c r="Z1" s="111"/>
      <c r="AA1" s="111"/>
      <c r="AB1" s="111"/>
      <c r="AC1" s="111"/>
      <c r="AD1" s="111"/>
      <c r="AE1" s="125"/>
    </row>
    <row r="2" spans="1:34" ht="18.75" customHeight="1">
      <c r="A2" s="124"/>
      <c r="B2" s="124"/>
      <c r="C2" s="124"/>
      <c r="D2" s="124"/>
      <c r="E2" s="124"/>
      <c r="F2" s="124"/>
      <c r="G2" s="124"/>
      <c r="H2" s="124"/>
      <c r="I2" s="110"/>
      <c r="J2" s="110"/>
      <c r="K2" s="110"/>
      <c r="L2" s="110"/>
      <c r="M2" s="110"/>
      <c r="N2" s="111"/>
      <c r="O2" s="111"/>
      <c r="P2" s="111"/>
      <c r="Q2" s="111"/>
      <c r="R2" s="111"/>
      <c r="S2" s="111"/>
      <c r="T2" s="111"/>
      <c r="U2" s="111"/>
      <c r="V2" s="111"/>
      <c r="W2" s="111"/>
      <c r="X2" s="111"/>
      <c r="Y2" s="111"/>
      <c r="Z2" s="111"/>
      <c r="AA2" s="111"/>
      <c r="AB2" s="111"/>
      <c r="AC2" s="111"/>
      <c r="AD2" s="111"/>
      <c r="AE2" s="125"/>
    </row>
    <row r="3" spans="1:34" ht="18.75" customHeight="1">
      <c r="A3" s="613" t="s">
        <v>0</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row>
    <row r="4" spans="1:34" ht="18.7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row>
    <row r="5" spans="1:34" ht="18.75" customHeight="1">
      <c r="A5" s="614" t="s">
        <v>1</v>
      </c>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row>
    <row r="6" spans="1:34" ht="18.75" customHeight="1" thickBot="1">
      <c r="A6" s="110"/>
      <c r="B6" s="110"/>
      <c r="C6" s="110"/>
      <c r="D6" s="110"/>
      <c r="E6" s="110"/>
      <c r="F6" s="110"/>
      <c r="G6" s="110"/>
      <c r="H6" s="110"/>
      <c r="I6" s="110"/>
      <c r="J6" s="110"/>
      <c r="K6" s="110"/>
      <c r="L6" s="110"/>
      <c r="M6" s="110"/>
      <c r="N6" s="111"/>
      <c r="O6" s="111"/>
      <c r="P6" s="111"/>
      <c r="Q6" s="111"/>
      <c r="R6" s="111"/>
      <c r="S6" s="111"/>
      <c r="T6" s="111"/>
      <c r="U6" s="111"/>
      <c r="V6" s="111"/>
      <c r="W6" s="111"/>
      <c r="X6" s="111"/>
      <c r="Y6" s="111"/>
      <c r="Z6" s="111"/>
      <c r="AA6" s="111"/>
      <c r="AB6" s="111"/>
      <c r="AC6" s="111"/>
      <c r="AD6" s="111"/>
      <c r="AE6" s="111"/>
    </row>
    <row r="7" spans="1:34" ht="18.75" customHeight="1" thickBot="1">
      <c r="A7" s="110"/>
      <c r="B7" s="110"/>
      <c r="C7" s="110"/>
      <c r="D7" s="110"/>
      <c r="E7" s="110"/>
      <c r="F7" s="110"/>
      <c r="G7" s="110"/>
      <c r="H7" s="110"/>
      <c r="I7" s="110"/>
      <c r="J7" s="110"/>
      <c r="K7" s="110"/>
      <c r="L7" s="110"/>
      <c r="M7" s="110"/>
      <c r="N7" s="111"/>
      <c r="O7" s="111"/>
      <c r="P7" s="111"/>
      <c r="Q7" s="111"/>
      <c r="R7" s="111"/>
      <c r="S7" s="111"/>
      <c r="T7" s="111"/>
      <c r="U7" s="111"/>
      <c r="V7" s="610" t="s">
        <v>884</v>
      </c>
      <c r="W7" s="610"/>
      <c r="X7" s="282" t="str">
        <f>IF(AG7="","",(YEAR(AG7)-2018))</f>
        <v/>
      </c>
      <c r="Y7" s="115" t="s">
        <v>2</v>
      </c>
      <c r="Z7" s="282" t="str">
        <f>IF(AG7="","",MONTH(AG7))</f>
        <v/>
      </c>
      <c r="AA7" s="115" t="s">
        <v>3</v>
      </c>
      <c r="AB7" s="282" t="str">
        <f>IF(AG7="","",DAY(AG7))</f>
        <v/>
      </c>
      <c r="AC7" s="115" t="s">
        <v>4</v>
      </c>
      <c r="AD7" s="116"/>
      <c r="AE7" s="117"/>
      <c r="AG7" s="608"/>
      <c r="AH7" s="609"/>
    </row>
    <row r="8" spans="1:34" ht="18.75" customHeight="1">
      <c r="A8" s="110"/>
      <c r="B8" s="110"/>
      <c r="C8" s="110"/>
      <c r="D8" s="110"/>
      <c r="E8" s="110"/>
      <c r="F8" s="110"/>
      <c r="G8" s="110"/>
      <c r="H8" s="110"/>
      <c r="I8" s="110"/>
      <c r="J8" s="110"/>
      <c r="K8" s="110"/>
      <c r="L8" s="110"/>
      <c r="M8" s="110"/>
      <c r="N8" s="111"/>
      <c r="O8" s="111"/>
      <c r="P8" s="111"/>
      <c r="Q8" s="111"/>
      <c r="R8" s="111"/>
      <c r="S8" s="111"/>
      <c r="T8" s="111"/>
      <c r="U8" s="111"/>
      <c r="V8" s="111"/>
      <c r="W8" s="111"/>
      <c r="X8" s="111"/>
      <c r="Y8" s="111"/>
      <c r="Z8" s="111"/>
      <c r="AA8" s="111"/>
      <c r="AB8" s="111"/>
      <c r="AC8" s="111"/>
      <c r="AD8" s="111"/>
      <c r="AE8" s="111"/>
    </row>
    <row r="9" spans="1:34" ht="18.75" customHeight="1">
      <c r="A9" s="615" t="s">
        <v>901</v>
      </c>
      <c r="B9" s="615"/>
      <c r="C9" s="615"/>
      <c r="D9" s="615"/>
      <c r="E9" s="615"/>
      <c r="F9" s="615"/>
      <c r="G9" s="615"/>
      <c r="H9" s="615"/>
      <c r="I9" s="615"/>
      <c r="J9" s="615"/>
      <c r="K9" s="615"/>
      <c r="L9" s="615"/>
      <c r="M9" s="615"/>
      <c r="N9" s="615"/>
      <c r="O9" s="615"/>
      <c r="P9" s="111"/>
      <c r="Q9" s="111"/>
      <c r="R9" s="111"/>
      <c r="S9" s="111"/>
      <c r="T9" s="111"/>
      <c r="U9" s="111"/>
      <c r="V9" s="111"/>
      <c r="W9" s="111"/>
      <c r="X9" s="111"/>
      <c r="Y9" s="111"/>
      <c r="Z9" s="111"/>
      <c r="AA9" s="111"/>
      <c r="AB9" s="111"/>
      <c r="AC9" s="111"/>
      <c r="AD9" s="111"/>
      <c r="AE9" s="111"/>
    </row>
    <row r="10" spans="1:34" ht="18.75" customHeight="1">
      <c r="A10" s="110"/>
      <c r="B10" s="110" t="s">
        <v>900</v>
      </c>
      <c r="C10" s="110"/>
      <c r="D10" s="110"/>
      <c r="E10" s="110"/>
      <c r="F10" s="110"/>
      <c r="G10" s="110"/>
      <c r="H10" s="110"/>
      <c r="I10" s="110"/>
      <c r="J10" s="110"/>
      <c r="K10" s="110"/>
      <c r="L10" s="110"/>
      <c r="M10" s="110"/>
      <c r="N10" s="111"/>
      <c r="O10" s="111"/>
      <c r="P10" s="111"/>
      <c r="Q10" s="111"/>
      <c r="R10" s="111"/>
      <c r="S10" s="111"/>
      <c r="T10" s="111"/>
      <c r="U10" s="111"/>
      <c r="V10" s="111"/>
      <c r="W10" s="111"/>
      <c r="X10" s="111"/>
      <c r="Y10" s="111"/>
      <c r="Z10" s="111"/>
      <c r="AA10" s="111"/>
      <c r="AB10" s="111"/>
      <c r="AC10" s="111"/>
      <c r="AD10" s="111"/>
      <c r="AE10" s="111"/>
    </row>
    <row r="11" spans="1:34" ht="18.75" customHeight="1">
      <c r="A11" s="111"/>
      <c r="B11" s="111"/>
      <c r="C11" s="111"/>
      <c r="D11" s="111"/>
      <c r="E11" s="111"/>
      <c r="F11" s="111"/>
      <c r="G11" s="111"/>
      <c r="H11" s="111"/>
      <c r="I11" s="111"/>
      <c r="J11" s="112"/>
      <c r="K11" s="112"/>
      <c r="L11" s="112"/>
      <c r="M11" s="112"/>
      <c r="N11" s="112"/>
      <c r="O11" s="112"/>
      <c r="P11" s="112"/>
      <c r="Q11" s="112"/>
      <c r="R11" s="112"/>
      <c r="S11" s="112"/>
      <c r="T11" s="113"/>
      <c r="U11" s="113"/>
      <c r="V11" s="113"/>
      <c r="W11" s="113"/>
      <c r="X11" s="113"/>
      <c r="Y11" s="113"/>
      <c r="Z11" s="113"/>
      <c r="AA11" s="113"/>
      <c r="AB11" s="113"/>
      <c r="AC11" s="113"/>
      <c r="AD11" s="113"/>
      <c r="AE11" s="111"/>
    </row>
    <row r="12" spans="1:34" ht="18.75" customHeight="1">
      <c r="A12" s="111"/>
      <c r="B12" s="111"/>
      <c r="C12" s="111"/>
      <c r="D12" s="111"/>
      <c r="E12" s="111"/>
      <c r="F12" s="111"/>
      <c r="G12" s="111"/>
      <c r="H12" s="111"/>
      <c r="I12" s="112" t="s">
        <v>5</v>
      </c>
      <c r="J12" s="112"/>
      <c r="K12" s="112"/>
      <c r="L12" s="112"/>
      <c r="M12" s="112"/>
      <c r="N12" s="112"/>
      <c r="O12" s="112"/>
      <c r="P12" s="112"/>
      <c r="Q12" s="112"/>
      <c r="R12" s="112"/>
      <c r="S12" s="112"/>
      <c r="T12" s="111"/>
      <c r="U12" s="111"/>
      <c r="V12" s="111"/>
      <c r="W12" s="111"/>
      <c r="X12" s="111"/>
      <c r="Y12" s="111"/>
      <c r="Z12" s="111"/>
      <c r="AA12" s="111"/>
      <c r="AB12" s="111"/>
      <c r="AC12" s="111"/>
      <c r="AD12" s="114"/>
      <c r="AE12" s="111"/>
    </row>
    <row r="13" spans="1:34" ht="18.75" customHeight="1">
      <c r="A13" s="111"/>
      <c r="B13" s="111"/>
      <c r="C13" s="111"/>
      <c r="D13" s="111"/>
      <c r="E13" s="111"/>
      <c r="F13" s="111"/>
      <c r="G13" s="111"/>
      <c r="H13" s="111"/>
      <c r="I13" s="111"/>
      <c r="J13" s="114"/>
      <c r="K13" s="118"/>
      <c r="L13" s="118"/>
      <c r="M13" s="118"/>
      <c r="N13" s="118"/>
      <c r="O13" s="118"/>
      <c r="P13" s="118"/>
      <c r="Q13" s="611"/>
      <c r="R13" s="611"/>
      <c r="S13" s="611"/>
      <c r="T13" s="611"/>
      <c r="U13" s="611"/>
      <c r="V13" s="611"/>
      <c r="W13" s="611"/>
      <c r="X13" s="611"/>
      <c r="Y13" s="611"/>
      <c r="Z13" s="611"/>
      <c r="AA13" s="611"/>
      <c r="AB13" s="611"/>
      <c r="AC13" s="611"/>
      <c r="AD13" s="118"/>
      <c r="AE13" s="111"/>
    </row>
    <row r="14" spans="1:34" ht="18.75" customHeight="1">
      <c r="A14" s="111"/>
      <c r="B14" s="111"/>
      <c r="C14" s="111"/>
      <c r="D14" s="111"/>
      <c r="E14" s="111"/>
      <c r="F14" s="111"/>
      <c r="G14" s="111"/>
      <c r="H14" s="111"/>
      <c r="I14" s="111"/>
      <c r="J14" s="114"/>
      <c r="K14" s="118"/>
      <c r="L14" s="118"/>
      <c r="M14" s="118"/>
      <c r="N14" s="118"/>
      <c r="O14" s="118"/>
      <c r="P14" s="118"/>
      <c r="Q14" s="611"/>
      <c r="R14" s="611"/>
      <c r="S14" s="611"/>
      <c r="T14" s="611"/>
      <c r="U14" s="611"/>
      <c r="V14" s="611"/>
      <c r="W14" s="611"/>
      <c r="X14" s="611"/>
      <c r="Y14" s="611"/>
      <c r="Z14" s="611"/>
      <c r="AA14" s="611"/>
      <c r="AB14" s="611"/>
      <c r="AC14" s="611"/>
      <c r="AD14" s="118"/>
      <c r="AE14" s="111"/>
    </row>
    <row r="15" spans="1:34" ht="18.75" customHeight="1">
      <c r="A15" s="111"/>
      <c r="B15" s="111"/>
      <c r="C15" s="111"/>
      <c r="D15" s="111"/>
      <c r="E15" s="111"/>
      <c r="F15" s="111"/>
      <c r="G15" s="111"/>
      <c r="H15" s="111"/>
      <c r="I15" s="112" t="s">
        <v>6</v>
      </c>
      <c r="J15" s="111"/>
      <c r="K15" s="111"/>
      <c r="L15" s="111"/>
      <c r="M15" s="111"/>
      <c r="N15" s="111"/>
      <c r="O15" s="111"/>
      <c r="P15" s="111"/>
      <c r="Q15" s="111"/>
      <c r="R15" s="111"/>
      <c r="S15" s="111"/>
      <c r="T15" s="111"/>
      <c r="U15" s="111"/>
      <c r="V15" s="111"/>
      <c r="W15" s="111"/>
      <c r="X15" s="111"/>
      <c r="Y15" s="111"/>
      <c r="Z15" s="111"/>
      <c r="AA15" s="111"/>
      <c r="AB15" s="111"/>
      <c r="AC15" s="111"/>
      <c r="AD15" s="111"/>
      <c r="AE15" s="111"/>
    </row>
    <row r="16" spans="1:34" ht="18.75" customHeight="1">
      <c r="A16" s="111"/>
      <c r="B16" s="111"/>
      <c r="C16" s="111"/>
      <c r="D16" s="111"/>
      <c r="E16" s="111"/>
      <c r="F16" s="111"/>
      <c r="G16" s="111"/>
      <c r="H16" s="111"/>
      <c r="I16" s="112"/>
      <c r="J16" s="111"/>
      <c r="K16" s="111"/>
      <c r="L16" s="111"/>
      <c r="M16" s="111"/>
      <c r="N16" s="111"/>
      <c r="O16" s="111"/>
      <c r="P16" s="111"/>
      <c r="Q16" s="631"/>
      <c r="R16" s="631"/>
      <c r="S16" s="631"/>
      <c r="T16" s="631"/>
      <c r="U16" s="631"/>
      <c r="V16" s="631"/>
      <c r="W16" s="631"/>
      <c r="X16" s="631"/>
      <c r="Y16" s="631"/>
      <c r="Z16" s="631"/>
      <c r="AA16" s="631"/>
      <c r="AB16" s="631"/>
      <c r="AC16" s="631"/>
      <c r="AD16" s="111"/>
      <c r="AE16" s="111"/>
    </row>
    <row r="17" spans="1:31" ht="18.7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row>
    <row r="18" spans="1:31" ht="18.7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row>
    <row r="19" spans="1:31" ht="18.75" customHeight="1">
      <c r="A19" s="632" t="s">
        <v>7</v>
      </c>
      <c r="B19" s="632"/>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row>
    <row r="20" spans="1:31" ht="18.75" customHeight="1">
      <c r="A20" s="632" t="s">
        <v>8</v>
      </c>
      <c r="B20" s="632"/>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row>
    <row r="21" spans="1:31" ht="18.75" customHeight="1">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row>
    <row r="22" spans="1:31" ht="18.75" customHeight="1">
      <c r="A22" s="633" t="s">
        <v>9</v>
      </c>
      <c r="B22" s="634"/>
      <c r="C22" s="634"/>
      <c r="D22" s="634"/>
      <c r="E22" s="634"/>
      <c r="F22" s="634"/>
      <c r="G22" s="634"/>
      <c r="H22" s="634"/>
      <c r="I22" s="634"/>
      <c r="J22" s="635"/>
      <c r="K22" s="639" t="s">
        <v>10</v>
      </c>
      <c r="L22" s="640"/>
      <c r="M22" s="640"/>
      <c r="N22" s="640"/>
      <c r="O22" s="640"/>
      <c r="P22" s="640"/>
      <c r="Q22" s="640"/>
      <c r="R22" s="640"/>
      <c r="S22" s="640"/>
      <c r="T22" s="640"/>
      <c r="U22" s="640"/>
      <c r="V22" s="640"/>
      <c r="W22" s="640"/>
      <c r="X22" s="640"/>
      <c r="Y22" s="640"/>
      <c r="Z22" s="640"/>
      <c r="AA22" s="640"/>
      <c r="AB22" s="640"/>
      <c r="AC22" s="640"/>
      <c r="AD22" s="641"/>
      <c r="AE22" s="111"/>
    </row>
    <row r="23" spans="1:31" ht="18.75" customHeight="1">
      <c r="A23" s="636"/>
      <c r="B23" s="637"/>
      <c r="C23" s="637"/>
      <c r="D23" s="637"/>
      <c r="E23" s="637"/>
      <c r="F23" s="637"/>
      <c r="G23" s="637"/>
      <c r="H23" s="637"/>
      <c r="I23" s="637"/>
      <c r="J23" s="638"/>
      <c r="K23" s="173"/>
      <c r="L23" s="111"/>
      <c r="M23" s="111"/>
      <c r="N23" s="111"/>
      <c r="O23" s="111"/>
      <c r="P23" s="111"/>
      <c r="Q23" s="111"/>
      <c r="R23" s="111"/>
      <c r="S23" s="111"/>
      <c r="T23" s="111"/>
      <c r="U23" s="111"/>
      <c r="V23" s="111"/>
      <c r="W23" s="111"/>
      <c r="X23" s="111"/>
      <c r="Y23" s="111"/>
      <c r="Z23" s="111"/>
      <c r="AA23" s="111"/>
      <c r="AB23" s="111"/>
      <c r="AC23" s="111"/>
      <c r="AD23" s="119"/>
      <c r="AE23" s="111"/>
    </row>
    <row r="24" spans="1:31" ht="18.75" customHeight="1">
      <c r="A24" s="275"/>
      <c r="B24" s="120"/>
      <c r="C24" s="120"/>
      <c r="D24" s="645" t="s">
        <v>879</v>
      </c>
      <c r="E24" s="120"/>
      <c r="F24" s="120"/>
      <c r="G24" s="645" t="s">
        <v>878</v>
      </c>
      <c r="H24" s="120"/>
      <c r="I24" s="120"/>
      <c r="J24" s="644" t="s">
        <v>877</v>
      </c>
      <c r="K24" s="173"/>
      <c r="L24" s="111"/>
      <c r="M24" s="111"/>
      <c r="N24" s="111"/>
      <c r="O24" s="111"/>
      <c r="P24" s="111"/>
      <c r="Q24" s="111"/>
      <c r="R24" s="111"/>
      <c r="S24" s="111"/>
      <c r="T24" s="111"/>
      <c r="U24" s="111"/>
      <c r="V24" s="111"/>
      <c r="W24" s="111"/>
      <c r="X24" s="111"/>
      <c r="Y24" s="111"/>
      <c r="Z24" s="111"/>
      <c r="AA24" s="111"/>
      <c r="AB24" s="111"/>
      <c r="AC24" s="111"/>
      <c r="AD24" s="119"/>
      <c r="AE24" s="111"/>
    </row>
    <row r="25" spans="1:31" ht="18.75" customHeight="1">
      <c r="A25" s="174"/>
      <c r="B25" s="121"/>
      <c r="C25" s="121"/>
      <c r="D25" s="629"/>
      <c r="E25" s="121"/>
      <c r="F25" s="121"/>
      <c r="G25" s="629"/>
      <c r="H25" s="121"/>
      <c r="I25" s="121"/>
      <c r="J25" s="630"/>
      <c r="K25" s="173"/>
      <c r="L25" s="111"/>
      <c r="M25" s="111"/>
      <c r="N25" s="111"/>
      <c r="O25" s="111"/>
      <c r="P25" s="111"/>
      <c r="Q25" s="111"/>
      <c r="R25" s="111"/>
      <c r="S25" s="111"/>
      <c r="T25" s="111"/>
      <c r="U25" s="111"/>
      <c r="V25" s="111"/>
      <c r="W25" s="111"/>
      <c r="X25" s="111"/>
      <c r="Y25" s="111"/>
      <c r="Z25" s="111"/>
      <c r="AA25" s="111"/>
      <c r="AB25" s="111"/>
      <c r="AC25" s="111"/>
      <c r="AD25" s="119"/>
      <c r="AE25" s="111"/>
    </row>
    <row r="26" spans="1:31" ht="18.75" customHeight="1">
      <c r="A26" s="639" t="s">
        <v>876</v>
      </c>
      <c r="B26" s="640"/>
      <c r="C26" s="120"/>
      <c r="D26" s="120"/>
      <c r="E26" s="120"/>
      <c r="F26" s="120"/>
      <c r="G26" s="120"/>
      <c r="H26" s="273"/>
      <c r="I26" s="273"/>
      <c r="J26" s="642" t="s">
        <v>875</v>
      </c>
      <c r="K26" s="173"/>
      <c r="L26" s="111"/>
      <c r="M26" s="111"/>
      <c r="N26" s="111"/>
      <c r="O26" s="111"/>
      <c r="P26" s="111"/>
      <c r="Q26" s="111"/>
      <c r="R26" s="111"/>
      <c r="S26" s="111"/>
      <c r="T26" s="111"/>
      <c r="U26" s="111"/>
      <c r="V26" s="111"/>
      <c r="W26" s="111"/>
      <c r="X26" s="111"/>
      <c r="Y26" s="111"/>
      <c r="Z26" s="111"/>
      <c r="AA26" s="111"/>
      <c r="AB26" s="111"/>
      <c r="AC26" s="111"/>
      <c r="AD26" s="119"/>
      <c r="AE26" s="111"/>
    </row>
    <row r="27" spans="1:31" ht="18.75" customHeight="1">
      <c r="A27" s="628"/>
      <c r="B27" s="629"/>
      <c r="C27" s="121"/>
      <c r="D27" s="121"/>
      <c r="E27" s="121"/>
      <c r="F27" s="121"/>
      <c r="G27" s="121"/>
      <c r="H27" s="274"/>
      <c r="I27" s="274"/>
      <c r="J27" s="643"/>
      <c r="K27" s="173"/>
      <c r="L27" s="111"/>
      <c r="M27" s="111"/>
      <c r="N27" s="111"/>
      <c r="O27" s="111"/>
      <c r="P27" s="111"/>
      <c r="Q27" s="111"/>
      <c r="R27" s="111"/>
      <c r="S27" s="111"/>
      <c r="T27" s="111"/>
      <c r="U27" s="111"/>
      <c r="V27" s="111"/>
      <c r="W27" s="111"/>
      <c r="X27" s="111"/>
      <c r="Y27" s="111"/>
      <c r="Z27" s="111"/>
      <c r="AA27" s="111"/>
      <c r="AB27" s="111"/>
      <c r="AC27" s="111"/>
      <c r="AD27" s="119"/>
      <c r="AE27" s="111"/>
    </row>
    <row r="28" spans="1:31" ht="18.75" customHeight="1">
      <c r="A28" s="633" t="s">
        <v>11</v>
      </c>
      <c r="B28" s="634"/>
      <c r="C28" s="634"/>
      <c r="D28" s="634"/>
      <c r="E28" s="634"/>
      <c r="F28" s="634"/>
      <c r="G28" s="634"/>
      <c r="H28" s="634"/>
      <c r="I28" s="634"/>
      <c r="J28" s="635"/>
      <c r="K28" s="173"/>
      <c r="L28" s="111"/>
      <c r="M28" s="111"/>
      <c r="N28" s="111"/>
      <c r="O28" s="111"/>
      <c r="P28" s="111"/>
      <c r="Q28" s="111"/>
      <c r="R28" s="111"/>
      <c r="S28" s="111"/>
      <c r="T28" s="111"/>
      <c r="U28" s="111"/>
      <c r="V28" s="111"/>
      <c r="W28" s="111"/>
      <c r="X28" s="111"/>
      <c r="Y28" s="111"/>
      <c r="Z28" s="111"/>
      <c r="AA28" s="111"/>
      <c r="AB28" s="111"/>
      <c r="AC28" s="111"/>
      <c r="AD28" s="119"/>
      <c r="AE28" s="111"/>
    </row>
    <row r="29" spans="1:31" ht="18.75" customHeight="1">
      <c r="A29" s="625"/>
      <c r="B29" s="626"/>
      <c r="C29" s="626"/>
      <c r="D29" s="626"/>
      <c r="E29" s="626"/>
      <c r="F29" s="626"/>
      <c r="G29" s="626"/>
      <c r="H29" s="626"/>
      <c r="I29" s="626"/>
      <c r="J29" s="627"/>
      <c r="K29" s="173"/>
      <c r="L29" s="111"/>
      <c r="M29" s="111"/>
      <c r="N29" s="111"/>
      <c r="O29" s="111"/>
      <c r="P29" s="111"/>
      <c r="Q29" s="111"/>
      <c r="R29" s="111"/>
      <c r="S29" s="111"/>
      <c r="T29" s="111"/>
      <c r="U29" s="111"/>
      <c r="V29" s="111"/>
      <c r="W29" s="111"/>
      <c r="X29" s="111"/>
      <c r="Y29" s="111"/>
      <c r="Z29" s="111"/>
      <c r="AA29" s="111"/>
      <c r="AB29" s="111"/>
      <c r="AC29" s="111"/>
      <c r="AD29" s="119"/>
      <c r="AE29" s="111"/>
    </row>
    <row r="30" spans="1:31" ht="18.75" customHeight="1">
      <c r="A30" s="628"/>
      <c r="B30" s="629"/>
      <c r="C30" s="629"/>
      <c r="D30" s="629"/>
      <c r="E30" s="629"/>
      <c r="F30" s="629"/>
      <c r="G30" s="629"/>
      <c r="H30" s="629"/>
      <c r="I30" s="629"/>
      <c r="J30" s="630"/>
      <c r="K30" s="174"/>
      <c r="L30" s="121"/>
      <c r="M30" s="121"/>
      <c r="N30" s="121"/>
      <c r="O30" s="121"/>
      <c r="P30" s="121"/>
      <c r="Q30" s="121"/>
      <c r="R30" s="121"/>
      <c r="S30" s="121"/>
      <c r="T30" s="121"/>
      <c r="U30" s="121"/>
      <c r="V30" s="121"/>
      <c r="W30" s="121"/>
      <c r="X30" s="121"/>
      <c r="Y30" s="121"/>
      <c r="Z30" s="121"/>
      <c r="AA30" s="121"/>
      <c r="AB30" s="121"/>
      <c r="AC30" s="121"/>
      <c r="AD30" s="122"/>
      <c r="AE30" s="111"/>
    </row>
    <row r="31" spans="1:31" ht="18.75" customHeight="1">
      <c r="A31" s="117"/>
      <c r="B31" s="117"/>
      <c r="C31" s="117"/>
      <c r="D31" s="117"/>
      <c r="E31" s="117"/>
      <c r="F31" s="117"/>
      <c r="G31" s="117"/>
      <c r="H31" s="117"/>
      <c r="I31" s="117"/>
      <c r="J31" s="117"/>
      <c r="K31" s="111"/>
      <c r="L31" s="111"/>
      <c r="M31" s="111"/>
      <c r="N31" s="111"/>
      <c r="O31" s="111"/>
      <c r="P31" s="111"/>
      <c r="Q31" s="111"/>
      <c r="R31" s="111"/>
      <c r="S31" s="111"/>
      <c r="T31" s="111"/>
      <c r="U31" s="111"/>
      <c r="V31" s="111"/>
      <c r="W31" s="111"/>
      <c r="X31" s="111"/>
      <c r="Y31" s="111"/>
      <c r="Z31" s="111"/>
      <c r="AA31" s="111"/>
      <c r="AB31" s="111"/>
      <c r="AC31" s="111"/>
      <c r="AD31" s="111"/>
      <c r="AE31" s="111"/>
    </row>
    <row r="32" spans="1:31" ht="18.75" customHeight="1">
      <c r="A32" s="276" t="s">
        <v>475</v>
      </c>
      <c r="B32" s="123"/>
      <c r="C32" s="123"/>
      <c r="D32" s="123"/>
      <c r="E32" s="123"/>
      <c r="F32" s="123"/>
      <c r="G32" s="123"/>
      <c r="H32" s="123"/>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row>
    <row r="33" spans="1:31" ht="18.75" customHeight="1">
      <c r="A33" s="616" t="s">
        <v>731</v>
      </c>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8"/>
      <c r="AE33" s="118"/>
    </row>
    <row r="34" spans="1:31" ht="18.75" customHeight="1">
      <c r="A34" s="619"/>
      <c r="B34" s="620"/>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1"/>
      <c r="AE34" s="118"/>
    </row>
    <row r="35" spans="1:31" ht="18.75" customHeight="1">
      <c r="A35" s="619"/>
      <c r="B35" s="620"/>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1"/>
      <c r="AE35" s="118"/>
    </row>
    <row r="36" spans="1:31" ht="18.75" customHeight="1">
      <c r="A36" s="619"/>
      <c r="B36" s="620"/>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1"/>
      <c r="AE36" s="118"/>
    </row>
    <row r="37" spans="1:31" ht="18.75" customHeight="1">
      <c r="A37" s="619"/>
      <c r="B37" s="620"/>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1"/>
      <c r="AE37" s="118"/>
    </row>
    <row r="38" spans="1:31" ht="18.75" customHeight="1">
      <c r="A38" s="622"/>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4"/>
      <c r="AE38" s="118"/>
    </row>
  </sheetData>
  <mergeCells count="21">
    <mergeCell ref="A33:AD38"/>
    <mergeCell ref="A29:J30"/>
    <mergeCell ref="Q16:AC16"/>
    <mergeCell ref="A19:AE19"/>
    <mergeCell ref="A20:AE20"/>
    <mergeCell ref="A22:J23"/>
    <mergeCell ref="A26:A27"/>
    <mergeCell ref="B26:B27"/>
    <mergeCell ref="A28:J28"/>
    <mergeCell ref="K22:AD22"/>
    <mergeCell ref="J26:J27"/>
    <mergeCell ref="J24:J25"/>
    <mergeCell ref="G24:G25"/>
    <mergeCell ref="D24:D25"/>
    <mergeCell ref="AG7:AH7"/>
    <mergeCell ref="V7:W7"/>
    <mergeCell ref="Q13:AC14"/>
    <mergeCell ref="A1:H1"/>
    <mergeCell ref="A3:AE3"/>
    <mergeCell ref="A5:AE5"/>
    <mergeCell ref="A9:O9"/>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1450B-3F3E-48C8-94DB-F8A4786D512B}">
  <sheetPr codeName="Sheet6"/>
  <dimension ref="A1:AH52"/>
  <sheetViews>
    <sheetView view="pageBreakPreview" zoomScaleNormal="100" zoomScaleSheetLayoutView="100" workbookViewId="0">
      <selection activeCell="AG7" sqref="AG7:AH7"/>
    </sheetView>
  </sheetViews>
  <sheetFormatPr defaultRowHeight="18.75"/>
  <cols>
    <col min="1" max="31" width="2.625" customWidth="1"/>
  </cols>
  <sheetData>
    <row r="1" spans="1:34" ht="18.75" customHeight="1">
      <c r="A1" s="612" t="s">
        <v>726</v>
      </c>
      <c r="B1" s="612"/>
      <c r="C1" s="612"/>
      <c r="D1" s="612"/>
      <c r="E1" s="612"/>
      <c r="F1" s="612"/>
      <c r="G1" s="612"/>
      <c r="H1" s="612"/>
      <c r="I1" s="110"/>
      <c r="J1" s="110"/>
      <c r="K1" s="110"/>
      <c r="L1" s="110"/>
      <c r="M1" s="110"/>
      <c r="N1" s="111"/>
      <c r="O1" s="111"/>
      <c r="P1" s="111"/>
      <c r="Q1" s="111"/>
      <c r="R1" s="111"/>
      <c r="S1" s="111"/>
      <c r="T1" s="111"/>
      <c r="U1" s="111"/>
      <c r="V1" s="111"/>
      <c r="W1" s="111"/>
      <c r="X1" s="111"/>
      <c r="Y1" s="111"/>
      <c r="Z1" s="111"/>
      <c r="AA1" s="111"/>
      <c r="AB1" s="111"/>
      <c r="AC1" s="111"/>
      <c r="AD1" s="111"/>
      <c r="AE1" s="125"/>
    </row>
    <row r="2" spans="1:34" ht="18.75" customHeight="1">
      <c r="A2" s="124"/>
      <c r="B2" s="124"/>
      <c r="C2" s="124"/>
      <c r="D2" s="124"/>
      <c r="E2" s="124"/>
      <c r="F2" s="124"/>
      <c r="G2" s="124"/>
      <c r="H2" s="124"/>
      <c r="I2" s="110"/>
      <c r="J2" s="110"/>
      <c r="K2" s="110"/>
      <c r="L2" s="110"/>
      <c r="M2" s="110"/>
      <c r="N2" s="111"/>
      <c r="O2" s="111"/>
      <c r="P2" s="111"/>
      <c r="Q2" s="111"/>
      <c r="R2" s="111"/>
      <c r="S2" s="111"/>
      <c r="T2" s="111"/>
      <c r="U2" s="111"/>
      <c r="V2" s="111"/>
      <c r="W2" s="111"/>
      <c r="X2" s="111"/>
      <c r="Y2" s="111"/>
      <c r="Z2" s="111"/>
      <c r="AA2" s="111"/>
      <c r="AB2" s="111"/>
      <c r="AC2" s="111"/>
      <c r="AD2" s="111"/>
      <c r="AE2" s="125"/>
    </row>
    <row r="3" spans="1:34" ht="18.75" customHeight="1">
      <c r="A3" s="613" t="s">
        <v>727</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277"/>
    </row>
    <row r="4" spans="1:34" ht="18.7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row>
    <row r="5" spans="1:34" ht="18.75" customHeight="1">
      <c r="A5" s="614" t="s">
        <v>1</v>
      </c>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278"/>
    </row>
    <row r="6" spans="1:34" ht="18.75" customHeight="1" thickBot="1">
      <c r="A6" s="110"/>
      <c r="B6" s="110"/>
      <c r="C6" s="110"/>
      <c r="D6" s="110"/>
      <c r="E6" s="110"/>
      <c r="F6" s="110"/>
      <c r="G6" s="110"/>
      <c r="H6" s="110"/>
      <c r="I6" s="110"/>
      <c r="J6" s="110"/>
      <c r="K6" s="110"/>
      <c r="L6" s="110"/>
      <c r="M6" s="110"/>
      <c r="N6" s="111"/>
      <c r="O6" s="111"/>
      <c r="P6" s="111"/>
      <c r="Q6" s="111"/>
      <c r="R6" s="111"/>
      <c r="S6" s="111"/>
      <c r="T6" s="111"/>
      <c r="U6" s="111"/>
      <c r="V6" s="111"/>
      <c r="W6" s="111"/>
      <c r="X6" s="111"/>
      <c r="Y6" s="111"/>
      <c r="Z6" s="111"/>
      <c r="AA6" s="111"/>
      <c r="AB6" s="111"/>
      <c r="AC6" s="111"/>
      <c r="AD6" s="111"/>
      <c r="AE6" s="111"/>
    </row>
    <row r="7" spans="1:34" ht="18.75" customHeight="1" thickBot="1">
      <c r="A7" s="110"/>
      <c r="B7" s="110"/>
      <c r="C7" s="110"/>
      <c r="D7" s="110"/>
      <c r="E7" s="110"/>
      <c r="F7" s="110"/>
      <c r="G7" s="110"/>
      <c r="H7" s="110"/>
      <c r="I7" s="110"/>
      <c r="J7" s="110"/>
      <c r="K7" s="110"/>
      <c r="L7" s="110"/>
      <c r="M7" s="110"/>
      <c r="N7" s="111"/>
      <c r="O7" s="111"/>
      <c r="P7" s="111"/>
      <c r="Q7" s="111"/>
      <c r="R7" s="111"/>
      <c r="S7" s="111"/>
      <c r="T7" s="111"/>
      <c r="U7" s="111"/>
      <c r="V7" s="610" t="s">
        <v>884</v>
      </c>
      <c r="W7" s="610"/>
      <c r="X7" s="282" t="str">
        <f>IF(AG7="","",(YEAR(AG7)-2018))</f>
        <v/>
      </c>
      <c r="Y7" s="115" t="s">
        <v>2</v>
      </c>
      <c r="Z7" s="282" t="str">
        <f>IF(AG7="","",MONTH(AG7))</f>
        <v/>
      </c>
      <c r="AA7" s="115" t="s">
        <v>3</v>
      </c>
      <c r="AB7" s="282" t="str">
        <f>IF(AG7="","",DAY(AG7))</f>
        <v/>
      </c>
      <c r="AC7" s="115" t="s">
        <v>4</v>
      </c>
      <c r="AD7" s="116"/>
      <c r="AE7" s="117"/>
      <c r="AG7" s="608"/>
      <c r="AH7" s="609"/>
    </row>
    <row r="8" spans="1:34" ht="18.75" customHeight="1">
      <c r="A8" s="110"/>
      <c r="B8" s="110"/>
      <c r="C8" s="110"/>
      <c r="D8" s="110"/>
      <c r="E8" s="110"/>
      <c r="F8" s="110"/>
      <c r="G8" s="110"/>
      <c r="H8" s="110"/>
      <c r="I8" s="110"/>
      <c r="J8" s="110"/>
      <c r="K8" s="110"/>
      <c r="L8" s="110"/>
      <c r="M8" s="110"/>
      <c r="N8" s="111"/>
      <c r="O8" s="111"/>
      <c r="P8" s="111"/>
      <c r="Q8" s="111"/>
      <c r="R8" s="111"/>
      <c r="S8" s="111"/>
      <c r="T8" s="111"/>
      <c r="U8" s="111"/>
      <c r="V8" s="111"/>
      <c r="W8" s="111"/>
      <c r="X8" s="111"/>
      <c r="Y8" s="111"/>
      <c r="Z8" s="111"/>
      <c r="AA8" s="111"/>
      <c r="AB8" s="111"/>
      <c r="AC8" s="111"/>
      <c r="AD8" s="111"/>
      <c r="AE8" s="111"/>
    </row>
    <row r="9" spans="1:34" ht="18.75" customHeight="1">
      <c r="A9" s="615" t="s">
        <v>901</v>
      </c>
      <c r="B9" s="615"/>
      <c r="C9" s="615"/>
      <c r="D9" s="615"/>
      <c r="E9" s="615"/>
      <c r="F9" s="615"/>
      <c r="G9" s="615"/>
      <c r="H9" s="615"/>
      <c r="I9" s="615"/>
      <c r="J9" s="615"/>
      <c r="K9" s="615"/>
      <c r="L9" s="615"/>
      <c r="M9" s="615"/>
      <c r="N9" s="615"/>
      <c r="O9" s="615"/>
      <c r="P9" s="111"/>
      <c r="Q9" s="111"/>
      <c r="R9" s="111"/>
      <c r="S9" s="111"/>
      <c r="T9" s="111"/>
      <c r="U9" s="111"/>
      <c r="V9" s="111"/>
      <c r="W9" s="111"/>
      <c r="X9" s="111"/>
      <c r="Y9" s="111"/>
      <c r="Z9" s="111"/>
      <c r="AA9" s="111"/>
      <c r="AB9" s="111"/>
      <c r="AC9" s="111"/>
      <c r="AD9" s="111"/>
      <c r="AE9" s="111"/>
    </row>
    <row r="10" spans="1:34" ht="18.75" customHeight="1">
      <c r="A10" s="110"/>
      <c r="B10" s="110" t="s">
        <v>899</v>
      </c>
      <c r="C10" s="110"/>
      <c r="D10" s="110"/>
      <c r="E10" s="110"/>
      <c r="F10" s="110"/>
      <c r="G10" s="110"/>
      <c r="H10" s="110"/>
      <c r="I10" s="110"/>
      <c r="J10" s="110"/>
      <c r="K10" s="110"/>
      <c r="L10" s="110"/>
      <c r="M10" s="110"/>
      <c r="N10" s="111"/>
      <c r="O10" s="111"/>
      <c r="P10" s="111"/>
      <c r="Q10" s="111"/>
      <c r="R10" s="111"/>
      <c r="S10" s="111"/>
      <c r="T10" s="111"/>
      <c r="U10" s="111"/>
      <c r="V10" s="111"/>
      <c r="W10" s="111"/>
      <c r="X10" s="111"/>
      <c r="Y10" s="111"/>
      <c r="Z10" s="111"/>
      <c r="AA10" s="111"/>
      <c r="AB10" s="111"/>
      <c r="AC10" s="111"/>
      <c r="AD10" s="111"/>
      <c r="AE10" s="111"/>
    </row>
    <row r="11" spans="1:34" ht="18.75" customHeight="1">
      <c r="A11" s="111"/>
      <c r="B11" s="111"/>
      <c r="C11" s="111"/>
      <c r="D11" s="111"/>
      <c r="E11" s="111"/>
      <c r="F11" s="111"/>
      <c r="G11" s="111"/>
      <c r="H11" s="111"/>
      <c r="I11" s="111"/>
      <c r="J11" s="112"/>
      <c r="K11" s="112"/>
      <c r="L11" s="112"/>
      <c r="M11" s="112"/>
      <c r="N11" s="112"/>
      <c r="O11" s="112"/>
      <c r="P11" s="112"/>
      <c r="Q11" s="112"/>
      <c r="R11" s="112"/>
      <c r="S11" s="112"/>
      <c r="T11" s="279"/>
      <c r="U11" s="279"/>
      <c r="V11" s="279"/>
      <c r="W11" s="279"/>
      <c r="X11" s="279"/>
      <c r="Y11" s="279"/>
      <c r="Z11" s="279"/>
      <c r="AA11" s="279"/>
      <c r="AB11" s="279"/>
      <c r="AC11" s="279"/>
      <c r="AD11" s="279"/>
      <c r="AE11" s="111"/>
    </row>
    <row r="12" spans="1:34" ht="18.75" customHeight="1">
      <c r="A12" s="111"/>
      <c r="B12" s="111"/>
      <c r="C12" s="111"/>
      <c r="D12" s="111"/>
      <c r="E12" s="111"/>
      <c r="F12" s="111"/>
      <c r="G12" s="111"/>
      <c r="H12" s="111"/>
      <c r="I12" s="112" t="s">
        <v>5</v>
      </c>
      <c r="J12" s="112"/>
      <c r="K12" s="112"/>
      <c r="L12" s="112"/>
      <c r="M12" s="112"/>
      <c r="N12" s="112"/>
      <c r="O12" s="112"/>
      <c r="P12" s="112"/>
      <c r="Q12" s="112"/>
      <c r="R12" s="112"/>
      <c r="S12" s="112"/>
      <c r="T12" s="111"/>
      <c r="U12" s="111"/>
      <c r="V12" s="111"/>
      <c r="W12" s="111"/>
      <c r="X12" s="111"/>
      <c r="Y12" s="111"/>
      <c r="Z12" s="111"/>
      <c r="AA12" s="111"/>
      <c r="AB12" s="111"/>
      <c r="AC12" s="111"/>
      <c r="AD12" s="114"/>
      <c r="AE12" s="111"/>
    </row>
    <row r="13" spans="1:34" ht="18.75" customHeight="1">
      <c r="A13" s="111"/>
      <c r="B13" s="111"/>
      <c r="C13" s="111"/>
      <c r="D13" s="111"/>
      <c r="E13" s="111"/>
      <c r="F13" s="111"/>
      <c r="G13" s="111"/>
      <c r="H13" s="111"/>
      <c r="I13" s="111"/>
      <c r="J13" s="114"/>
      <c r="K13" s="118"/>
      <c r="L13" s="118"/>
      <c r="M13" s="118"/>
      <c r="N13" s="118"/>
      <c r="O13" s="118"/>
      <c r="P13" s="118"/>
      <c r="Q13" s="611"/>
      <c r="R13" s="611"/>
      <c r="S13" s="611"/>
      <c r="T13" s="611"/>
      <c r="U13" s="611"/>
      <c r="V13" s="611"/>
      <c r="W13" s="611"/>
      <c r="X13" s="611"/>
      <c r="Y13" s="611"/>
      <c r="Z13" s="611"/>
      <c r="AA13" s="611"/>
      <c r="AB13" s="611"/>
      <c r="AC13" s="611"/>
      <c r="AD13" s="118"/>
      <c r="AE13" s="111"/>
    </row>
    <row r="14" spans="1:34" ht="18.75" customHeight="1">
      <c r="A14" s="111"/>
      <c r="B14" s="111"/>
      <c r="C14" s="111"/>
      <c r="D14" s="111"/>
      <c r="E14" s="111"/>
      <c r="F14" s="111"/>
      <c r="G14" s="111"/>
      <c r="H14" s="111"/>
      <c r="I14" s="111"/>
      <c r="J14" s="114"/>
      <c r="K14" s="118"/>
      <c r="L14" s="118"/>
      <c r="M14" s="118"/>
      <c r="N14" s="118"/>
      <c r="O14" s="118"/>
      <c r="P14" s="118"/>
      <c r="Q14" s="611"/>
      <c r="R14" s="611"/>
      <c r="S14" s="611"/>
      <c r="T14" s="611"/>
      <c r="U14" s="611"/>
      <c r="V14" s="611"/>
      <c r="W14" s="611"/>
      <c r="X14" s="611"/>
      <c r="Y14" s="611"/>
      <c r="Z14" s="611"/>
      <c r="AA14" s="611"/>
      <c r="AB14" s="611"/>
      <c r="AC14" s="611"/>
      <c r="AD14" s="118"/>
      <c r="AE14" s="111"/>
    </row>
    <row r="15" spans="1:34" ht="18.75" customHeight="1">
      <c r="A15" s="111"/>
      <c r="B15" s="111"/>
      <c r="C15" s="111"/>
      <c r="D15" s="111"/>
      <c r="E15" s="111"/>
      <c r="F15" s="111"/>
      <c r="G15" s="111"/>
      <c r="H15" s="111"/>
      <c r="I15" s="112" t="s">
        <v>6</v>
      </c>
      <c r="J15" s="111"/>
      <c r="K15" s="111"/>
      <c r="L15" s="111"/>
      <c r="M15" s="111"/>
      <c r="N15" s="111"/>
      <c r="O15" s="111"/>
      <c r="P15" s="111"/>
      <c r="Q15" s="111"/>
      <c r="R15" s="111"/>
      <c r="S15" s="111"/>
      <c r="T15" s="111"/>
      <c r="U15" s="111"/>
      <c r="V15" s="111"/>
      <c r="W15" s="111"/>
      <c r="X15" s="111"/>
      <c r="Y15" s="111"/>
      <c r="Z15" s="111"/>
      <c r="AA15" s="111"/>
      <c r="AB15" s="111"/>
      <c r="AC15" s="111"/>
      <c r="AD15" s="111"/>
      <c r="AE15" s="111"/>
    </row>
    <row r="16" spans="1:34" ht="18.75" customHeight="1">
      <c r="A16" s="111"/>
      <c r="B16" s="111"/>
      <c r="C16" s="111"/>
      <c r="D16" s="111"/>
      <c r="E16" s="111"/>
      <c r="F16" s="111"/>
      <c r="G16" s="111"/>
      <c r="H16" s="111"/>
      <c r="I16" s="112"/>
      <c r="J16" s="111"/>
      <c r="K16" s="111"/>
      <c r="L16" s="111"/>
      <c r="M16" s="111"/>
      <c r="N16" s="111"/>
      <c r="O16" s="111"/>
      <c r="P16" s="111"/>
      <c r="Q16" s="631"/>
      <c r="R16" s="631"/>
      <c r="S16" s="631"/>
      <c r="T16" s="631"/>
      <c r="U16" s="631"/>
      <c r="V16" s="631"/>
      <c r="W16" s="631"/>
      <c r="X16" s="631"/>
      <c r="Y16" s="631"/>
      <c r="Z16" s="631"/>
      <c r="AA16" s="631"/>
      <c r="AB16" s="631"/>
      <c r="AC16" s="631"/>
      <c r="AD16" s="111"/>
      <c r="AE16" s="111"/>
    </row>
    <row r="17" spans="1:31" ht="18.7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row>
    <row r="18" spans="1:31" ht="18.7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row>
    <row r="19" spans="1:31" ht="18.75" customHeight="1">
      <c r="A19" s="632" t="s">
        <v>880</v>
      </c>
      <c r="B19" s="632"/>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111"/>
    </row>
    <row r="20" spans="1:31" ht="18.75" customHeight="1">
      <c r="A20" s="632"/>
      <c r="B20" s="632"/>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111"/>
    </row>
    <row r="21" spans="1:31" ht="18.75" customHeight="1">
      <c r="A21" s="241"/>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row>
    <row r="22" spans="1:31" ht="18.75" customHeight="1">
      <c r="A22" s="646" t="s">
        <v>728</v>
      </c>
      <c r="B22" s="646"/>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241"/>
    </row>
    <row r="23" spans="1:31" ht="18.75" customHeight="1">
      <c r="A23" s="242"/>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1"/>
    </row>
    <row r="24" spans="1:31" ht="18.75" customHeight="1">
      <c r="A24" s="280" t="s">
        <v>729</v>
      </c>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row>
    <row r="25" spans="1:31" ht="18.75" customHeight="1">
      <c r="A25" s="161" t="s">
        <v>881</v>
      </c>
      <c r="B25" s="241"/>
      <c r="C25" s="241"/>
      <c r="D25" s="241"/>
      <c r="E25" s="241"/>
      <c r="F25" s="241"/>
      <c r="G25" s="241"/>
      <c r="H25" s="241"/>
      <c r="I25" s="241"/>
      <c r="J25" s="241"/>
      <c r="K25" s="241"/>
      <c r="L25" s="241"/>
      <c r="M25" s="241"/>
      <c r="N25" s="241"/>
      <c r="O25" s="241"/>
      <c r="P25" s="647"/>
      <c r="Q25" s="647"/>
      <c r="R25" s="647"/>
      <c r="S25" s="647"/>
      <c r="T25" s="647"/>
      <c r="U25" s="647"/>
      <c r="V25" s="647"/>
      <c r="W25" s="647"/>
      <c r="X25" s="647"/>
      <c r="Y25" s="647"/>
      <c r="Z25" s="647"/>
      <c r="AA25" s="647"/>
      <c r="AB25" s="647"/>
      <c r="AC25" s="647"/>
      <c r="AD25" s="647"/>
      <c r="AE25" s="241"/>
    </row>
    <row r="26" spans="1:31" ht="18.75" customHeight="1">
      <c r="A26" s="161" t="s">
        <v>882</v>
      </c>
      <c r="B26" s="241"/>
      <c r="C26" s="241"/>
      <c r="D26" s="241"/>
      <c r="E26" s="241"/>
      <c r="F26" s="241"/>
      <c r="G26" s="241"/>
      <c r="H26" s="241"/>
      <c r="I26" s="241"/>
      <c r="J26" s="241"/>
      <c r="K26" s="241"/>
      <c r="L26" s="241"/>
      <c r="M26" s="241"/>
      <c r="N26" s="241"/>
      <c r="O26" s="241"/>
      <c r="P26" s="647"/>
      <c r="Q26" s="647"/>
      <c r="R26" s="647"/>
      <c r="S26" s="647"/>
      <c r="T26" s="647"/>
      <c r="U26" s="647"/>
      <c r="V26" s="647"/>
      <c r="W26" s="647"/>
      <c r="X26" s="647"/>
      <c r="Y26" s="647"/>
      <c r="Z26" s="647"/>
      <c r="AA26" s="647"/>
      <c r="AB26" s="647"/>
      <c r="AC26" s="647"/>
      <c r="AD26" s="647"/>
      <c r="AE26" s="241"/>
    </row>
    <row r="27" spans="1:31" ht="18.75" customHeight="1">
      <c r="A27" s="280" t="s">
        <v>883</v>
      </c>
      <c r="B27" s="241"/>
      <c r="C27" s="241"/>
      <c r="D27" s="241"/>
      <c r="E27" s="241"/>
      <c r="F27" s="241"/>
      <c r="G27" s="241"/>
      <c r="H27" s="241"/>
      <c r="I27" s="241"/>
      <c r="J27" s="241"/>
      <c r="K27" s="241"/>
      <c r="L27" s="241"/>
      <c r="M27" s="241"/>
      <c r="N27" s="241"/>
      <c r="O27" s="241"/>
      <c r="P27" s="647"/>
      <c r="Q27" s="647"/>
      <c r="R27" s="647"/>
      <c r="S27" s="647"/>
      <c r="T27" s="647"/>
      <c r="U27" s="647"/>
      <c r="V27" s="647"/>
      <c r="W27" s="647"/>
      <c r="X27" s="647"/>
      <c r="Y27" s="647"/>
      <c r="Z27" s="647"/>
      <c r="AA27" s="647"/>
      <c r="AB27" s="647"/>
      <c r="AC27" s="647"/>
      <c r="AD27" s="647"/>
      <c r="AE27" s="241"/>
    </row>
    <row r="28" spans="1:31" ht="18.75" customHeight="1">
      <c r="A28" s="280" t="s">
        <v>730</v>
      </c>
      <c r="B28" s="241"/>
      <c r="C28" s="241"/>
      <c r="D28" s="241"/>
      <c r="E28" s="241"/>
      <c r="F28" s="241"/>
      <c r="G28" s="241"/>
      <c r="H28" s="241"/>
      <c r="I28" s="241"/>
      <c r="J28" s="241"/>
      <c r="K28" s="241"/>
      <c r="L28" s="241"/>
      <c r="M28" s="241"/>
      <c r="N28" s="241"/>
      <c r="O28" s="241"/>
      <c r="P28" s="647"/>
      <c r="Q28" s="647"/>
      <c r="R28" s="647"/>
      <c r="S28" s="647"/>
      <c r="T28" s="647"/>
      <c r="U28" s="647"/>
      <c r="V28" s="647"/>
      <c r="W28" s="647"/>
      <c r="X28" s="647"/>
      <c r="Y28" s="647"/>
      <c r="Z28" s="647"/>
      <c r="AA28" s="647"/>
      <c r="AB28" s="647"/>
      <c r="AC28" s="647"/>
      <c r="AD28" s="647"/>
      <c r="AE28" s="241"/>
    </row>
    <row r="29" spans="1:31" ht="18.75" customHeight="1">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row>
    <row r="30" spans="1:31" ht="18.75" customHeight="1">
      <c r="A30" s="633" t="s">
        <v>9</v>
      </c>
      <c r="B30" s="634"/>
      <c r="C30" s="634"/>
      <c r="D30" s="634"/>
      <c r="E30" s="634"/>
      <c r="F30" s="634"/>
      <c r="G30" s="634"/>
      <c r="H30" s="634"/>
      <c r="I30" s="634"/>
      <c r="J30" s="635"/>
      <c r="K30" s="639" t="s">
        <v>10</v>
      </c>
      <c r="L30" s="640"/>
      <c r="M30" s="640"/>
      <c r="N30" s="640"/>
      <c r="O30" s="640"/>
      <c r="P30" s="640"/>
      <c r="Q30" s="640"/>
      <c r="R30" s="640"/>
      <c r="S30" s="640"/>
      <c r="T30" s="640"/>
      <c r="U30" s="640"/>
      <c r="V30" s="640"/>
      <c r="W30" s="640"/>
      <c r="X30" s="640"/>
      <c r="Y30" s="640"/>
      <c r="Z30" s="640"/>
      <c r="AA30" s="640"/>
      <c r="AB30" s="640"/>
      <c r="AC30" s="640"/>
      <c r="AD30" s="641"/>
      <c r="AE30" s="111"/>
    </row>
    <row r="31" spans="1:31" ht="18.75" customHeight="1">
      <c r="A31" s="636"/>
      <c r="B31" s="637"/>
      <c r="C31" s="637"/>
      <c r="D31" s="637"/>
      <c r="E31" s="637"/>
      <c r="F31" s="637"/>
      <c r="G31" s="637"/>
      <c r="H31" s="637"/>
      <c r="I31" s="637"/>
      <c r="J31" s="638"/>
      <c r="K31" s="173"/>
      <c r="L31" s="111"/>
      <c r="M31" s="111"/>
      <c r="N31" s="111"/>
      <c r="O31" s="111"/>
      <c r="P31" s="111"/>
      <c r="Q31" s="111"/>
      <c r="R31" s="111"/>
      <c r="S31" s="111"/>
      <c r="T31" s="111"/>
      <c r="U31" s="111"/>
      <c r="V31" s="111"/>
      <c r="W31" s="111"/>
      <c r="X31" s="111"/>
      <c r="Y31" s="111"/>
      <c r="Z31" s="111"/>
      <c r="AA31" s="111"/>
      <c r="AB31" s="111"/>
      <c r="AC31" s="111"/>
      <c r="AD31" s="119"/>
      <c r="AE31" s="111"/>
    </row>
    <row r="32" spans="1:31" ht="18.75" customHeight="1">
      <c r="A32" s="275"/>
      <c r="B32" s="120"/>
      <c r="C32" s="120"/>
      <c r="D32" s="645" t="s">
        <v>879</v>
      </c>
      <c r="E32" s="120"/>
      <c r="F32" s="120"/>
      <c r="G32" s="645" t="s">
        <v>878</v>
      </c>
      <c r="H32" s="120"/>
      <c r="I32" s="120"/>
      <c r="J32" s="644" t="s">
        <v>877</v>
      </c>
      <c r="K32" s="173"/>
      <c r="L32" s="111"/>
      <c r="M32" s="111"/>
      <c r="N32" s="111"/>
      <c r="O32" s="111"/>
      <c r="P32" s="111"/>
      <c r="Q32" s="111"/>
      <c r="R32" s="111"/>
      <c r="S32" s="111"/>
      <c r="T32" s="111"/>
      <c r="U32" s="111"/>
      <c r="V32" s="111"/>
      <c r="W32" s="111"/>
      <c r="X32" s="111"/>
      <c r="Y32" s="111"/>
      <c r="Z32" s="111"/>
      <c r="AA32" s="111"/>
      <c r="AB32" s="111"/>
      <c r="AC32" s="111"/>
      <c r="AD32" s="119"/>
      <c r="AE32" s="111"/>
    </row>
    <row r="33" spans="1:31" ht="18.75" customHeight="1">
      <c r="A33" s="174"/>
      <c r="B33" s="121"/>
      <c r="C33" s="121"/>
      <c r="D33" s="629"/>
      <c r="E33" s="121"/>
      <c r="F33" s="121"/>
      <c r="G33" s="629"/>
      <c r="H33" s="121"/>
      <c r="I33" s="121"/>
      <c r="J33" s="630"/>
      <c r="K33" s="173"/>
      <c r="L33" s="111"/>
      <c r="M33" s="111"/>
      <c r="N33" s="111"/>
      <c r="O33" s="111"/>
      <c r="P33" s="111"/>
      <c r="Q33" s="111"/>
      <c r="R33" s="111"/>
      <c r="S33" s="111"/>
      <c r="T33" s="111"/>
      <c r="U33" s="111"/>
      <c r="V33" s="111"/>
      <c r="W33" s="111"/>
      <c r="X33" s="111"/>
      <c r="Y33" s="111"/>
      <c r="Z33" s="111"/>
      <c r="AA33" s="111"/>
      <c r="AB33" s="111"/>
      <c r="AC33" s="111"/>
      <c r="AD33" s="119"/>
      <c r="AE33" s="111"/>
    </row>
    <row r="34" spans="1:31" ht="18.75" customHeight="1">
      <c r="A34" s="639" t="s">
        <v>876</v>
      </c>
      <c r="B34" s="640"/>
      <c r="C34" s="120"/>
      <c r="D34" s="120"/>
      <c r="E34" s="120"/>
      <c r="F34" s="120"/>
      <c r="G34" s="120"/>
      <c r="H34" s="273"/>
      <c r="I34" s="273"/>
      <c r="J34" s="642" t="s">
        <v>875</v>
      </c>
      <c r="K34" s="173"/>
      <c r="L34" s="111"/>
      <c r="M34" s="111"/>
      <c r="N34" s="111"/>
      <c r="O34" s="111"/>
      <c r="P34" s="111"/>
      <c r="Q34" s="111"/>
      <c r="R34" s="111"/>
      <c r="S34" s="111"/>
      <c r="T34" s="111"/>
      <c r="U34" s="111"/>
      <c r="V34" s="111"/>
      <c r="W34" s="111"/>
      <c r="X34" s="111"/>
      <c r="Y34" s="111"/>
      <c r="Z34" s="111"/>
      <c r="AA34" s="111"/>
      <c r="AB34" s="111"/>
      <c r="AC34" s="111"/>
      <c r="AD34" s="119"/>
      <c r="AE34" s="111"/>
    </row>
    <row r="35" spans="1:31" ht="18.75" customHeight="1">
      <c r="A35" s="628"/>
      <c r="B35" s="629"/>
      <c r="C35" s="121"/>
      <c r="D35" s="121"/>
      <c r="E35" s="121"/>
      <c r="F35" s="121"/>
      <c r="G35" s="121"/>
      <c r="H35" s="274"/>
      <c r="I35" s="274"/>
      <c r="J35" s="643"/>
      <c r="K35" s="173"/>
      <c r="L35" s="111"/>
      <c r="M35" s="111"/>
      <c r="N35" s="111"/>
      <c r="O35" s="111"/>
      <c r="P35" s="111"/>
      <c r="Q35" s="111"/>
      <c r="R35" s="111"/>
      <c r="S35" s="111"/>
      <c r="T35" s="111"/>
      <c r="U35" s="111"/>
      <c r="V35" s="111"/>
      <c r="W35" s="111"/>
      <c r="X35" s="111"/>
      <c r="Y35" s="111"/>
      <c r="Z35" s="111"/>
      <c r="AA35" s="111"/>
      <c r="AB35" s="111"/>
      <c r="AC35" s="111"/>
      <c r="AD35" s="119"/>
      <c r="AE35" s="111"/>
    </row>
    <row r="36" spans="1:31" ht="18.75" customHeight="1">
      <c r="A36" s="633" t="s">
        <v>11</v>
      </c>
      <c r="B36" s="634"/>
      <c r="C36" s="634"/>
      <c r="D36" s="634"/>
      <c r="E36" s="634"/>
      <c r="F36" s="634"/>
      <c r="G36" s="634"/>
      <c r="H36" s="634"/>
      <c r="I36" s="634"/>
      <c r="J36" s="635"/>
      <c r="K36" s="173"/>
      <c r="L36" s="111"/>
      <c r="M36" s="111"/>
      <c r="N36" s="111"/>
      <c r="O36" s="111"/>
      <c r="P36" s="111"/>
      <c r="Q36" s="111"/>
      <c r="R36" s="111"/>
      <c r="S36" s="111"/>
      <c r="T36" s="111"/>
      <c r="U36" s="111"/>
      <c r="V36" s="111"/>
      <c r="W36" s="111"/>
      <c r="X36" s="111"/>
      <c r="Y36" s="111"/>
      <c r="Z36" s="111"/>
      <c r="AA36" s="111"/>
      <c r="AB36" s="111"/>
      <c r="AC36" s="111"/>
      <c r="AD36" s="119"/>
      <c r="AE36" s="111"/>
    </row>
    <row r="37" spans="1:31" ht="18.75" customHeight="1">
      <c r="A37" s="625"/>
      <c r="B37" s="626"/>
      <c r="C37" s="626"/>
      <c r="D37" s="626"/>
      <c r="E37" s="626"/>
      <c r="F37" s="626"/>
      <c r="G37" s="626"/>
      <c r="H37" s="626"/>
      <c r="I37" s="626"/>
      <c r="J37" s="627"/>
      <c r="K37" s="173"/>
      <c r="L37" s="111"/>
      <c r="M37" s="111"/>
      <c r="N37" s="111"/>
      <c r="O37" s="111"/>
      <c r="P37" s="111"/>
      <c r="Q37" s="111"/>
      <c r="R37" s="111"/>
      <c r="S37" s="111"/>
      <c r="T37" s="111"/>
      <c r="U37" s="111"/>
      <c r="V37" s="111"/>
      <c r="W37" s="111"/>
      <c r="X37" s="111"/>
      <c r="Y37" s="111"/>
      <c r="Z37" s="111"/>
      <c r="AA37" s="111"/>
      <c r="AB37" s="111"/>
      <c r="AC37" s="111"/>
      <c r="AD37" s="119"/>
      <c r="AE37" s="111"/>
    </row>
    <row r="38" spans="1:31" ht="18.75" customHeight="1">
      <c r="A38" s="628"/>
      <c r="B38" s="629"/>
      <c r="C38" s="629"/>
      <c r="D38" s="629"/>
      <c r="E38" s="629"/>
      <c r="F38" s="629"/>
      <c r="G38" s="629"/>
      <c r="H38" s="629"/>
      <c r="I38" s="629"/>
      <c r="J38" s="630"/>
      <c r="K38" s="174"/>
      <c r="L38" s="121"/>
      <c r="M38" s="121"/>
      <c r="N38" s="121"/>
      <c r="O38" s="121"/>
      <c r="P38" s="121"/>
      <c r="Q38" s="121"/>
      <c r="R38" s="121"/>
      <c r="S38" s="121"/>
      <c r="T38" s="121"/>
      <c r="U38" s="121"/>
      <c r="V38" s="121"/>
      <c r="W38" s="121"/>
      <c r="X38" s="121"/>
      <c r="Y38" s="121"/>
      <c r="Z38" s="121"/>
      <c r="AA38" s="121"/>
      <c r="AB38" s="121"/>
      <c r="AC38" s="121"/>
      <c r="AD38" s="122"/>
      <c r="AE38" s="111"/>
    </row>
    <row r="39" spans="1:31" ht="18.75" customHeight="1">
      <c r="A39" s="117"/>
      <c r="B39" s="117"/>
      <c r="C39" s="117"/>
      <c r="D39" s="117"/>
      <c r="E39" s="117"/>
      <c r="F39" s="117"/>
      <c r="G39" s="117"/>
      <c r="H39" s="117"/>
      <c r="I39" s="117"/>
      <c r="J39" s="117"/>
      <c r="K39" s="111"/>
      <c r="L39" s="111"/>
      <c r="M39" s="111"/>
      <c r="N39" s="111"/>
      <c r="O39" s="111"/>
      <c r="P39" s="111"/>
      <c r="Q39" s="111"/>
      <c r="R39" s="111"/>
      <c r="S39" s="111"/>
      <c r="T39" s="111"/>
      <c r="U39" s="111"/>
      <c r="V39" s="111"/>
      <c r="W39" s="111"/>
      <c r="X39" s="111"/>
      <c r="Y39" s="111"/>
      <c r="Z39" s="111"/>
      <c r="AA39" s="111"/>
      <c r="AB39" s="111"/>
      <c r="AC39" s="111"/>
      <c r="AD39" s="111"/>
      <c r="AE39" s="111"/>
    </row>
    <row r="40" spans="1:31" ht="18.75" customHeight="1">
      <c r="A40" s="172" t="s">
        <v>475</v>
      </c>
      <c r="B40" s="123"/>
      <c r="C40" s="123"/>
      <c r="D40" s="123"/>
      <c r="E40" s="123"/>
      <c r="F40" s="123"/>
      <c r="G40" s="123"/>
      <c r="H40" s="123"/>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row r="41" spans="1:31" ht="18.75" customHeight="1">
      <c r="A41" s="616" t="s">
        <v>474</v>
      </c>
      <c r="B41" s="617"/>
      <c r="C41" s="617"/>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8"/>
      <c r="AE41" s="118"/>
    </row>
    <row r="42" spans="1:31" ht="18.75" customHeight="1">
      <c r="A42" s="619"/>
      <c r="B42" s="620"/>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1"/>
      <c r="AE42" s="118"/>
    </row>
    <row r="43" spans="1:31" ht="18.75" customHeight="1">
      <c r="A43" s="619"/>
      <c r="B43" s="620"/>
      <c r="C43" s="620"/>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1"/>
      <c r="AE43" s="118"/>
    </row>
    <row r="44" spans="1:31" ht="18.75" customHeight="1">
      <c r="A44" s="619"/>
      <c r="B44" s="620"/>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1"/>
      <c r="AE44" s="118"/>
    </row>
    <row r="45" spans="1:31" ht="18.75" customHeight="1">
      <c r="A45" s="619"/>
      <c r="B45" s="620"/>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1"/>
      <c r="AE45" s="118"/>
    </row>
    <row r="46" spans="1:31" ht="18.75" customHeight="1">
      <c r="A46" s="622"/>
      <c r="B46" s="623"/>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4"/>
      <c r="AE46" s="118"/>
    </row>
    <row r="52" spans="2:2">
      <c r="B52" s="243"/>
    </row>
  </sheetData>
  <mergeCells count="25">
    <mergeCell ref="V7:W7"/>
    <mergeCell ref="Q13:AC14"/>
    <mergeCell ref="AG7:AH7"/>
    <mergeCell ref="A37:J38"/>
    <mergeCell ref="A1:H1"/>
    <mergeCell ref="A9:O9"/>
    <mergeCell ref="D32:D33"/>
    <mergeCell ref="G32:G33"/>
    <mergeCell ref="J32:J33"/>
    <mergeCell ref="A3:AD3"/>
    <mergeCell ref="A5:AD5"/>
    <mergeCell ref="A41:AD46"/>
    <mergeCell ref="Q16:AC16"/>
    <mergeCell ref="A30:J31"/>
    <mergeCell ref="K30:AD30"/>
    <mergeCell ref="A22:AD22"/>
    <mergeCell ref="P25:AD25"/>
    <mergeCell ref="P26:AD26"/>
    <mergeCell ref="P27:AD27"/>
    <mergeCell ref="P28:AD28"/>
    <mergeCell ref="A34:A35"/>
    <mergeCell ref="B34:B35"/>
    <mergeCell ref="J34:J35"/>
    <mergeCell ref="A19:AD20"/>
    <mergeCell ref="A36:J36"/>
  </mergeCells>
  <phoneticPr fontId="1"/>
  <pageMargins left="0.70866141732283472" right="0.70866141732283472" top="0.74803149606299213" bottom="0.74803149606299213" header="0.31496062992125984" footer="0.31496062992125984"/>
  <pageSetup paperSize="9" orientation="portrait" blackAndWhite="1" r:id="rId1"/>
  <rowBreaks count="1" manualBreakCount="1">
    <brk id="39" max="2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53A6-72FE-4D69-A301-072A561BE723}">
  <sheetPr codeName="Sheet7"/>
  <dimension ref="A1:AD38"/>
  <sheetViews>
    <sheetView showGridLines="0" view="pageBreakPreview" zoomScaleNormal="100" zoomScaleSheetLayoutView="100" workbookViewId="0">
      <selection activeCell="L8" sqref="L8:AD8"/>
    </sheetView>
  </sheetViews>
  <sheetFormatPr defaultRowHeight="18.75"/>
  <cols>
    <col min="1" max="30" width="2.625" customWidth="1"/>
  </cols>
  <sheetData>
    <row r="1" spans="1:30" ht="16.5" customHeight="1">
      <c r="A1" s="650" t="s">
        <v>12</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row>
    <row r="2" spans="1:30" ht="16.5" customHeight="1">
      <c r="A2" s="651" t="s">
        <v>13</v>
      </c>
      <c r="B2" s="651"/>
      <c r="C2" s="651"/>
      <c r="D2" s="651"/>
      <c r="E2" s="651"/>
      <c r="F2" s="651"/>
      <c r="G2" s="651"/>
      <c r="H2" s="651"/>
      <c r="I2" s="651"/>
      <c r="J2" s="651"/>
      <c r="K2" s="651"/>
      <c r="L2" s="128"/>
      <c r="M2" s="128"/>
      <c r="N2" s="128"/>
      <c r="O2" s="128"/>
      <c r="P2" s="128"/>
      <c r="Q2" s="128"/>
      <c r="R2" s="128"/>
      <c r="S2" s="128"/>
      <c r="T2" s="128"/>
      <c r="U2" s="128"/>
      <c r="V2" s="128"/>
      <c r="W2" s="128"/>
      <c r="X2" s="128"/>
      <c r="Y2" s="128"/>
      <c r="Z2" s="128"/>
      <c r="AA2" s="128"/>
      <c r="AB2" s="128"/>
      <c r="AC2" s="128"/>
      <c r="AD2" s="128"/>
    </row>
    <row r="3" spans="1:30" ht="16.5" customHeight="1">
      <c r="A3" s="652" t="s">
        <v>14</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row>
    <row r="4" spans="1:30" ht="16.5" customHeight="1">
      <c r="A4" s="126"/>
      <c r="B4" s="648" t="s">
        <v>15</v>
      </c>
      <c r="C4" s="648"/>
      <c r="D4" s="648"/>
      <c r="E4" s="648"/>
      <c r="F4" s="648"/>
      <c r="G4" s="648"/>
      <c r="H4" s="648"/>
      <c r="I4" s="648"/>
      <c r="J4" s="648"/>
      <c r="K4" s="648"/>
      <c r="L4" s="649"/>
      <c r="M4" s="649"/>
      <c r="N4" s="649"/>
      <c r="O4" s="649"/>
      <c r="P4" s="649"/>
      <c r="Q4" s="649"/>
      <c r="R4" s="649"/>
      <c r="S4" s="649"/>
      <c r="T4" s="649"/>
      <c r="U4" s="649"/>
      <c r="V4" s="649"/>
      <c r="W4" s="649"/>
      <c r="X4" s="649"/>
      <c r="Y4" s="649"/>
      <c r="Z4" s="649"/>
      <c r="AA4" s="649"/>
      <c r="AB4" s="649"/>
      <c r="AC4" s="649"/>
      <c r="AD4" s="649"/>
    </row>
    <row r="5" spans="1:30" ht="16.5" customHeight="1">
      <c r="A5" s="126"/>
      <c r="B5" s="648" t="s">
        <v>16</v>
      </c>
      <c r="C5" s="648"/>
      <c r="D5" s="648"/>
      <c r="E5" s="648"/>
      <c r="F5" s="648"/>
      <c r="G5" s="648"/>
      <c r="H5" s="648"/>
      <c r="I5" s="648"/>
      <c r="J5" s="648"/>
      <c r="K5" s="648"/>
      <c r="L5" s="649"/>
      <c r="M5" s="649"/>
      <c r="N5" s="649"/>
      <c r="O5" s="649"/>
      <c r="P5" s="649"/>
      <c r="Q5" s="649"/>
      <c r="R5" s="649"/>
      <c r="S5" s="649"/>
      <c r="T5" s="649"/>
      <c r="U5" s="649"/>
      <c r="V5" s="649"/>
      <c r="W5" s="649"/>
      <c r="X5" s="649"/>
      <c r="Y5" s="649"/>
      <c r="Z5" s="649"/>
      <c r="AA5" s="649"/>
      <c r="AB5" s="649"/>
      <c r="AC5" s="649"/>
      <c r="AD5" s="649"/>
    </row>
    <row r="6" spans="1:30" ht="16.5" customHeight="1">
      <c r="A6" s="126"/>
      <c r="B6" s="126"/>
      <c r="C6" s="126"/>
      <c r="D6" s="126"/>
      <c r="E6" s="126"/>
      <c r="F6" s="126"/>
      <c r="G6" s="126"/>
      <c r="H6" s="126"/>
      <c r="I6" s="126"/>
      <c r="J6" s="126"/>
      <c r="K6" s="126"/>
      <c r="L6" s="649"/>
      <c r="M6" s="649"/>
      <c r="N6" s="649"/>
      <c r="O6" s="649"/>
      <c r="P6" s="649"/>
      <c r="Q6" s="649"/>
      <c r="R6" s="649"/>
      <c r="S6" s="649"/>
      <c r="T6" s="649"/>
      <c r="U6" s="649"/>
      <c r="V6" s="649"/>
      <c r="W6" s="649"/>
      <c r="X6" s="649"/>
      <c r="Y6" s="649"/>
      <c r="Z6" s="649"/>
      <c r="AA6" s="649"/>
      <c r="AB6" s="649"/>
      <c r="AC6" s="649"/>
      <c r="AD6" s="649"/>
    </row>
    <row r="7" spans="1:30" ht="16.5" customHeight="1">
      <c r="A7" s="126"/>
      <c r="B7" s="648" t="s">
        <v>18</v>
      </c>
      <c r="C7" s="648"/>
      <c r="D7" s="648"/>
      <c r="E7" s="648"/>
      <c r="F7" s="648"/>
      <c r="G7" s="648"/>
      <c r="H7" s="648"/>
      <c r="I7" s="648"/>
      <c r="J7" s="648"/>
      <c r="K7" s="648"/>
      <c r="L7" s="649"/>
      <c r="M7" s="649"/>
      <c r="N7" s="649"/>
      <c r="O7" s="649"/>
      <c r="P7" s="649"/>
      <c r="Q7" s="649"/>
      <c r="R7" s="649"/>
      <c r="S7" s="649"/>
      <c r="T7" s="649"/>
      <c r="U7" s="649"/>
      <c r="V7" s="649"/>
      <c r="W7" s="649"/>
      <c r="X7" s="649"/>
      <c r="Y7" s="649"/>
      <c r="Z7" s="649"/>
      <c r="AA7" s="649"/>
      <c r="AB7" s="649"/>
      <c r="AC7" s="649"/>
      <c r="AD7" s="649"/>
    </row>
    <row r="8" spans="1:30" ht="16.5" customHeight="1">
      <c r="A8" s="128"/>
      <c r="B8" s="653"/>
      <c r="C8" s="653"/>
      <c r="D8" s="653"/>
      <c r="E8" s="653"/>
      <c r="F8" s="653"/>
      <c r="G8" s="653"/>
      <c r="H8" s="653"/>
      <c r="I8" s="653"/>
      <c r="J8" s="653"/>
      <c r="K8" s="653"/>
      <c r="L8" s="654"/>
      <c r="M8" s="654"/>
      <c r="N8" s="654"/>
      <c r="O8" s="654"/>
      <c r="P8" s="654"/>
      <c r="Q8" s="654"/>
      <c r="R8" s="654"/>
      <c r="S8" s="654"/>
      <c r="T8" s="654"/>
      <c r="U8" s="654"/>
      <c r="V8" s="654"/>
      <c r="W8" s="654"/>
      <c r="X8" s="654"/>
      <c r="Y8" s="654"/>
      <c r="Z8" s="654"/>
      <c r="AA8" s="654"/>
      <c r="AB8" s="654"/>
      <c r="AC8" s="654"/>
      <c r="AD8" s="654"/>
    </row>
    <row r="9" spans="1:30" ht="9.9499999999999993" customHeigh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30" ht="16.5" customHeight="1">
      <c r="A10" s="652" t="s">
        <v>19</v>
      </c>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row>
    <row r="11" spans="1:30" ht="16.5" customHeight="1">
      <c r="A11" s="126"/>
      <c r="B11" s="648" t="s">
        <v>15</v>
      </c>
      <c r="C11" s="648"/>
      <c r="D11" s="648"/>
      <c r="E11" s="648"/>
      <c r="F11" s="648"/>
      <c r="G11" s="648"/>
      <c r="H11" s="648"/>
      <c r="I11" s="648"/>
      <c r="J11" s="648"/>
      <c r="K11" s="648"/>
      <c r="L11" s="649"/>
      <c r="M11" s="649"/>
      <c r="N11" s="649"/>
      <c r="O11" s="649"/>
      <c r="P11" s="649"/>
      <c r="Q11" s="649"/>
      <c r="R11" s="649"/>
      <c r="S11" s="649"/>
      <c r="T11" s="649"/>
      <c r="U11" s="649"/>
      <c r="V11" s="649"/>
      <c r="W11" s="649"/>
      <c r="X11" s="649"/>
      <c r="Y11" s="649"/>
      <c r="Z11" s="649"/>
      <c r="AA11" s="649"/>
      <c r="AB11" s="649"/>
      <c r="AC11" s="649"/>
      <c r="AD11" s="649"/>
    </row>
    <row r="12" spans="1:30" ht="16.5" customHeight="1">
      <c r="A12" s="126"/>
      <c r="B12" s="648" t="s">
        <v>16</v>
      </c>
      <c r="C12" s="648"/>
      <c r="D12" s="648"/>
      <c r="E12" s="648"/>
      <c r="F12" s="648"/>
      <c r="G12" s="648"/>
      <c r="H12" s="648"/>
      <c r="I12" s="648"/>
      <c r="J12" s="648"/>
      <c r="K12" s="648"/>
      <c r="L12" s="649"/>
      <c r="M12" s="649"/>
      <c r="N12" s="649"/>
      <c r="O12" s="649"/>
      <c r="P12" s="649"/>
      <c r="Q12" s="649"/>
      <c r="R12" s="649"/>
      <c r="S12" s="649"/>
      <c r="T12" s="649"/>
      <c r="U12" s="649"/>
      <c r="V12" s="649"/>
      <c r="W12" s="649"/>
      <c r="X12" s="649"/>
      <c r="Y12" s="649"/>
      <c r="Z12" s="649"/>
      <c r="AA12" s="649"/>
      <c r="AB12" s="649"/>
      <c r="AC12" s="649"/>
      <c r="AD12" s="649"/>
    </row>
    <row r="13" spans="1:30" ht="16.5" customHeight="1">
      <c r="A13" s="126"/>
      <c r="B13" s="126"/>
      <c r="C13" s="126"/>
      <c r="D13" s="126"/>
      <c r="E13" s="126"/>
      <c r="F13" s="126"/>
      <c r="G13" s="126"/>
      <c r="H13" s="126"/>
      <c r="I13" s="126"/>
      <c r="J13" s="126"/>
      <c r="K13" s="126"/>
      <c r="L13" s="649"/>
      <c r="M13" s="649"/>
      <c r="N13" s="649"/>
      <c r="O13" s="649"/>
      <c r="P13" s="649"/>
      <c r="Q13" s="649"/>
      <c r="R13" s="649"/>
      <c r="S13" s="649"/>
      <c r="T13" s="649"/>
      <c r="U13" s="649"/>
      <c r="V13" s="649"/>
      <c r="W13" s="649"/>
      <c r="X13" s="649"/>
      <c r="Y13" s="649"/>
      <c r="Z13" s="649"/>
      <c r="AA13" s="649"/>
      <c r="AB13" s="649"/>
      <c r="AC13" s="649"/>
      <c r="AD13" s="649"/>
    </row>
    <row r="14" spans="1:30" ht="16.5" customHeight="1">
      <c r="A14" s="126"/>
      <c r="B14" s="648" t="s">
        <v>18</v>
      </c>
      <c r="C14" s="648"/>
      <c r="D14" s="648"/>
      <c r="E14" s="648"/>
      <c r="F14" s="648"/>
      <c r="G14" s="648"/>
      <c r="H14" s="648"/>
      <c r="I14" s="648"/>
      <c r="J14" s="648"/>
      <c r="K14" s="648"/>
      <c r="L14" s="649"/>
      <c r="M14" s="649"/>
      <c r="N14" s="649"/>
      <c r="O14" s="649"/>
      <c r="P14" s="649"/>
      <c r="Q14" s="649"/>
      <c r="R14" s="649"/>
      <c r="S14" s="649"/>
      <c r="T14" s="649"/>
      <c r="U14" s="649"/>
      <c r="V14" s="649"/>
      <c r="W14" s="649"/>
      <c r="X14" s="649"/>
      <c r="Y14" s="649"/>
      <c r="Z14" s="649"/>
      <c r="AA14" s="649"/>
      <c r="AB14" s="649"/>
      <c r="AC14" s="649"/>
      <c r="AD14" s="649"/>
    </row>
    <row r="15" spans="1:30" ht="16.5" customHeight="1">
      <c r="A15" s="128"/>
      <c r="B15" s="653"/>
      <c r="C15" s="653"/>
      <c r="D15" s="653"/>
      <c r="E15" s="653"/>
      <c r="F15" s="653"/>
      <c r="G15" s="653"/>
      <c r="H15" s="653"/>
      <c r="I15" s="653"/>
      <c r="J15" s="653"/>
      <c r="K15" s="653"/>
      <c r="L15" s="649"/>
      <c r="M15" s="649"/>
      <c r="N15" s="649"/>
      <c r="O15" s="649"/>
      <c r="P15" s="649"/>
      <c r="Q15" s="649"/>
      <c r="R15" s="649"/>
      <c r="S15" s="649"/>
      <c r="T15" s="649"/>
      <c r="U15" s="649"/>
      <c r="V15" s="649"/>
      <c r="W15" s="649"/>
      <c r="X15" s="649"/>
      <c r="Y15" s="649"/>
      <c r="Z15" s="649"/>
      <c r="AA15" s="649"/>
      <c r="AB15" s="649"/>
      <c r="AC15" s="649"/>
      <c r="AD15" s="649"/>
    </row>
    <row r="16" spans="1:30" ht="9.9499999999999993" customHeigh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row>
    <row r="17" spans="1:30" ht="16.5" customHeight="1">
      <c r="A17" s="652" t="s">
        <v>20</v>
      </c>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row>
    <row r="18" spans="1:30" ht="16.5" customHeight="1">
      <c r="A18" s="126"/>
      <c r="B18" s="648" t="s">
        <v>15</v>
      </c>
      <c r="C18" s="648"/>
      <c r="D18" s="648"/>
      <c r="E18" s="648"/>
      <c r="F18" s="648"/>
      <c r="G18" s="648"/>
      <c r="H18" s="648"/>
      <c r="I18" s="648"/>
      <c r="J18" s="648"/>
      <c r="K18" s="648"/>
      <c r="L18" s="649"/>
      <c r="M18" s="649"/>
      <c r="N18" s="649"/>
      <c r="O18" s="649"/>
      <c r="P18" s="649"/>
      <c r="Q18" s="649"/>
      <c r="R18" s="649"/>
      <c r="S18" s="649"/>
      <c r="T18" s="649"/>
      <c r="U18" s="649"/>
      <c r="V18" s="649"/>
      <c r="W18" s="649"/>
      <c r="X18" s="649"/>
      <c r="Y18" s="649"/>
      <c r="Z18" s="649"/>
      <c r="AA18" s="649"/>
      <c r="AB18" s="649"/>
      <c r="AC18" s="649"/>
      <c r="AD18" s="649"/>
    </row>
    <row r="19" spans="1:30" ht="16.5" customHeight="1">
      <c r="A19" s="126"/>
      <c r="B19" s="648" t="s">
        <v>16</v>
      </c>
      <c r="C19" s="648"/>
      <c r="D19" s="648"/>
      <c r="E19" s="648"/>
      <c r="F19" s="648"/>
      <c r="G19" s="648"/>
      <c r="H19" s="648"/>
      <c r="I19" s="648"/>
      <c r="J19" s="648"/>
      <c r="K19" s="648"/>
      <c r="L19" s="649"/>
      <c r="M19" s="649"/>
      <c r="N19" s="649"/>
      <c r="O19" s="649"/>
      <c r="P19" s="649"/>
      <c r="Q19" s="649"/>
      <c r="R19" s="649"/>
      <c r="S19" s="649"/>
      <c r="T19" s="649"/>
      <c r="U19" s="649"/>
      <c r="V19" s="649"/>
      <c r="W19" s="649"/>
      <c r="X19" s="649"/>
      <c r="Y19" s="649"/>
      <c r="Z19" s="649"/>
      <c r="AA19" s="649"/>
      <c r="AB19" s="649"/>
      <c r="AC19" s="649"/>
      <c r="AD19" s="649"/>
    </row>
    <row r="20" spans="1:30" ht="16.5" customHeight="1">
      <c r="A20" s="126"/>
      <c r="B20" s="126"/>
      <c r="C20" s="126"/>
      <c r="D20" s="126"/>
      <c r="E20" s="126"/>
      <c r="F20" s="126"/>
      <c r="G20" s="126"/>
      <c r="H20" s="126"/>
      <c r="I20" s="126"/>
      <c r="J20" s="126"/>
      <c r="K20" s="126"/>
      <c r="L20" s="649"/>
      <c r="M20" s="649"/>
      <c r="N20" s="649"/>
      <c r="O20" s="649"/>
      <c r="P20" s="649"/>
      <c r="Q20" s="649"/>
      <c r="R20" s="649"/>
      <c r="S20" s="649"/>
      <c r="T20" s="649"/>
      <c r="U20" s="649"/>
      <c r="V20" s="649"/>
      <c r="W20" s="649"/>
      <c r="X20" s="649"/>
      <c r="Y20" s="649"/>
      <c r="Z20" s="649"/>
      <c r="AA20" s="649"/>
      <c r="AB20" s="649"/>
      <c r="AC20" s="649"/>
      <c r="AD20" s="649"/>
    </row>
    <row r="21" spans="1:30" ht="16.5" customHeight="1">
      <c r="A21" s="126"/>
      <c r="B21" s="648" t="s">
        <v>18</v>
      </c>
      <c r="C21" s="648"/>
      <c r="D21" s="648"/>
      <c r="E21" s="648"/>
      <c r="F21" s="648"/>
      <c r="G21" s="648"/>
      <c r="H21" s="648"/>
      <c r="I21" s="648"/>
      <c r="J21" s="648"/>
      <c r="K21" s="648"/>
      <c r="L21" s="649"/>
      <c r="M21" s="649"/>
      <c r="N21" s="649"/>
      <c r="O21" s="649"/>
      <c r="P21" s="649"/>
      <c r="Q21" s="649"/>
      <c r="R21" s="649"/>
      <c r="S21" s="649"/>
      <c r="T21" s="649"/>
      <c r="U21" s="649"/>
      <c r="V21" s="649"/>
      <c r="W21" s="649"/>
      <c r="X21" s="649"/>
      <c r="Y21" s="649"/>
      <c r="Z21" s="649"/>
      <c r="AA21" s="649"/>
      <c r="AB21" s="649"/>
      <c r="AC21" s="649"/>
      <c r="AD21" s="649"/>
    </row>
    <row r="22" spans="1:30" ht="16.5" customHeight="1">
      <c r="A22" s="128"/>
      <c r="B22" s="653"/>
      <c r="C22" s="653"/>
      <c r="D22" s="653"/>
      <c r="E22" s="653"/>
      <c r="F22" s="653"/>
      <c r="G22" s="653"/>
      <c r="H22" s="653"/>
      <c r="I22" s="653"/>
      <c r="J22" s="653"/>
      <c r="K22" s="653"/>
      <c r="L22" s="649"/>
      <c r="M22" s="649"/>
      <c r="N22" s="649"/>
      <c r="O22" s="649"/>
      <c r="P22" s="649"/>
      <c r="Q22" s="649"/>
      <c r="R22" s="649"/>
      <c r="S22" s="649"/>
      <c r="T22" s="649"/>
      <c r="U22" s="649"/>
      <c r="V22" s="649"/>
      <c r="W22" s="649"/>
      <c r="X22" s="649"/>
      <c r="Y22" s="649"/>
      <c r="Z22" s="649"/>
      <c r="AA22" s="649"/>
      <c r="AB22" s="649"/>
      <c r="AC22" s="649"/>
      <c r="AD22" s="649"/>
    </row>
    <row r="23" spans="1:30" ht="16.5" customHeight="1">
      <c r="A23" s="128"/>
      <c r="B23" s="128" t="s">
        <v>21</v>
      </c>
      <c r="C23" s="128"/>
      <c r="D23" s="128"/>
      <c r="E23" s="128"/>
      <c r="F23" s="128"/>
      <c r="G23" s="128"/>
      <c r="H23" s="128"/>
      <c r="I23" s="128"/>
      <c r="J23" s="128"/>
      <c r="K23" s="128"/>
      <c r="L23" s="128"/>
      <c r="M23" s="128"/>
      <c r="N23" s="131"/>
      <c r="O23" s="126"/>
      <c r="P23" s="126"/>
      <c r="Q23" s="126"/>
      <c r="R23" s="126"/>
      <c r="S23" s="126"/>
      <c r="T23" s="132"/>
      <c r="U23" s="126"/>
      <c r="V23" s="126"/>
      <c r="W23" s="126"/>
      <c r="X23" s="132"/>
      <c r="Y23" s="133"/>
      <c r="Z23" s="133"/>
      <c r="AA23" s="133"/>
      <c r="AB23" s="132"/>
      <c r="AC23" s="126"/>
      <c r="AD23" s="126"/>
    </row>
    <row r="24" spans="1:30" ht="16.5" customHeight="1">
      <c r="A24" s="128"/>
      <c r="B24" s="128"/>
      <c r="C24" s="244" t="s">
        <v>22</v>
      </c>
      <c r="D24" s="657" t="s">
        <v>23</v>
      </c>
      <c r="E24" s="657"/>
      <c r="F24" s="657"/>
      <c r="G24" s="657"/>
      <c r="H24" s="657"/>
      <c r="I24" s="244" t="s">
        <v>22</v>
      </c>
      <c r="J24" s="653" t="s">
        <v>24</v>
      </c>
      <c r="K24" s="653"/>
      <c r="L24" s="653"/>
      <c r="M24" s="653"/>
      <c r="N24" s="653"/>
      <c r="O24" s="244" t="s">
        <v>22</v>
      </c>
      <c r="P24" s="653" t="s">
        <v>25</v>
      </c>
      <c r="Q24" s="653"/>
      <c r="R24" s="653"/>
      <c r="S24" s="653"/>
      <c r="T24" s="653"/>
      <c r="U24" s="244" t="s">
        <v>22</v>
      </c>
      <c r="V24" s="653" t="s">
        <v>26</v>
      </c>
      <c r="W24" s="653"/>
      <c r="X24" s="653"/>
      <c r="Y24" s="653"/>
      <c r="Z24" s="653"/>
      <c r="AA24" s="244" t="s">
        <v>22</v>
      </c>
      <c r="AB24" s="658" t="s">
        <v>27</v>
      </c>
      <c r="AC24" s="658"/>
      <c r="AD24" s="658"/>
    </row>
    <row r="25" spans="1:30" ht="9.9499999999999993" customHeight="1">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row>
    <row r="26" spans="1:30" ht="16.5" customHeight="1">
      <c r="A26" s="652" t="s">
        <v>28</v>
      </c>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row>
    <row r="27" spans="1:30" ht="16.5" customHeight="1">
      <c r="A27" s="128"/>
      <c r="B27" s="653" t="s">
        <v>29</v>
      </c>
      <c r="C27" s="653"/>
      <c r="D27" s="653"/>
      <c r="E27" s="653"/>
      <c r="F27" s="653"/>
      <c r="G27" s="136" t="s">
        <v>30</v>
      </c>
      <c r="H27" s="655"/>
      <c r="I27" s="655"/>
      <c r="J27" s="655"/>
      <c r="K27" s="136" t="s">
        <v>31</v>
      </c>
      <c r="L27" s="653" t="s">
        <v>32</v>
      </c>
      <c r="M27" s="653"/>
      <c r="N27" s="653"/>
      <c r="O27" s="136" t="s">
        <v>30</v>
      </c>
      <c r="P27" s="656"/>
      <c r="Q27" s="656"/>
      <c r="R27" s="656"/>
      <c r="S27" s="656"/>
      <c r="T27" s="136" t="s">
        <v>33</v>
      </c>
      <c r="U27" s="653" t="s">
        <v>34</v>
      </c>
      <c r="V27" s="653"/>
      <c r="W27" s="659"/>
      <c r="X27" s="659"/>
      <c r="Y27" s="659"/>
      <c r="Z27" s="659"/>
      <c r="AA27" s="659"/>
      <c r="AB27" s="659"/>
      <c r="AC27" s="128" t="s">
        <v>35</v>
      </c>
      <c r="AD27" s="128"/>
    </row>
    <row r="28" spans="1:30" ht="16.5" customHeight="1">
      <c r="A28" s="126"/>
      <c r="B28" s="648" t="s">
        <v>15</v>
      </c>
      <c r="C28" s="648"/>
      <c r="D28" s="648"/>
      <c r="E28" s="648"/>
      <c r="F28" s="648"/>
      <c r="G28" s="648"/>
      <c r="H28" s="648"/>
      <c r="I28" s="648"/>
      <c r="J28" s="648"/>
      <c r="K28" s="648"/>
      <c r="L28" s="649"/>
      <c r="M28" s="649"/>
      <c r="N28" s="649"/>
      <c r="O28" s="649"/>
      <c r="P28" s="649"/>
      <c r="Q28" s="649"/>
      <c r="R28" s="649"/>
      <c r="S28" s="649"/>
      <c r="T28" s="649"/>
      <c r="U28" s="649"/>
      <c r="V28" s="649"/>
      <c r="W28" s="649"/>
      <c r="X28" s="649"/>
      <c r="Y28" s="649"/>
      <c r="Z28" s="649"/>
      <c r="AA28" s="649"/>
      <c r="AB28" s="649"/>
      <c r="AC28" s="649"/>
      <c r="AD28" s="649"/>
    </row>
    <row r="29" spans="1:30" ht="16.5" customHeight="1">
      <c r="A29" s="126"/>
      <c r="B29" s="648" t="s">
        <v>16</v>
      </c>
      <c r="C29" s="648"/>
      <c r="D29" s="648"/>
      <c r="E29" s="648"/>
      <c r="F29" s="648"/>
      <c r="G29" s="648"/>
      <c r="H29" s="648"/>
      <c r="I29" s="648"/>
      <c r="J29" s="648"/>
      <c r="K29" s="648"/>
      <c r="L29" s="649"/>
      <c r="M29" s="649"/>
      <c r="N29" s="649"/>
      <c r="O29" s="649"/>
      <c r="P29" s="649"/>
      <c r="Q29" s="649"/>
      <c r="R29" s="649"/>
      <c r="S29" s="649"/>
      <c r="T29" s="649"/>
      <c r="U29" s="649"/>
      <c r="V29" s="649"/>
      <c r="W29" s="649"/>
      <c r="X29" s="649"/>
      <c r="Y29" s="649"/>
      <c r="Z29" s="649"/>
      <c r="AA29" s="649"/>
      <c r="AB29" s="649"/>
      <c r="AC29" s="649"/>
      <c r="AD29" s="649"/>
    </row>
    <row r="30" spans="1:30" ht="16.5" customHeight="1">
      <c r="A30" s="126"/>
      <c r="B30" s="126"/>
      <c r="C30" s="126"/>
      <c r="D30" s="126"/>
      <c r="E30" s="126"/>
      <c r="F30" s="126"/>
      <c r="G30" s="126"/>
      <c r="H30" s="126"/>
      <c r="I30" s="126"/>
      <c r="J30" s="126"/>
      <c r="K30" s="126"/>
      <c r="L30" s="649"/>
      <c r="M30" s="649"/>
      <c r="N30" s="649"/>
      <c r="O30" s="649"/>
      <c r="P30" s="649"/>
      <c r="Q30" s="649"/>
      <c r="R30" s="649"/>
      <c r="S30" s="649"/>
      <c r="T30" s="649"/>
      <c r="U30" s="649"/>
      <c r="V30" s="649"/>
      <c r="W30" s="649"/>
      <c r="X30" s="649"/>
      <c r="Y30" s="649"/>
      <c r="Z30" s="649"/>
      <c r="AA30" s="649"/>
      <c r="AB30" s="649"/>
      <c r="AC30" s="649"/>
      <c r="AD30" s="649"/>
    </row>
    <row r="31" spans="1:30" ht="16.5" customHeight="1">
      <c r="A31" s="126"/>
      <c r="B31" s="648" t="s">
        <v>18</v>
      </c>
      <c r="C31" s="648"/>
      <c r="D31" s="648"/>
      <c r="E31" s="648"/>
      <c r="F31" s="648"/>
      <c r="G31" s="648"/>
      <c r="H31" s="648"/>
      <c r="I31" s="648"/>
      <c r="J31" s="648"/>
      <c r="K31" s="648"/>
      <c r="L31" s="649"/>
      <c r="M31" s="649"/>
      <c r="N31" s="649"/>
      <c r="O31" s="649"/>
      <c r="P31" s="649"/>
      <c r="Q31" s="649"/>
      <c r="R31" s="649"/>
      <c r="S31" s="649"/>
      <c r="T31" s="649"/>
      <c r="U31" s="649"/>
      <c r="V31" s="649"/>
      <c r="W31" s="649"/>
      <c r="X31" s="649"/>
      <c r="Y31" s="649"/>
      <c r="Z31" s="649"/>
      <c r="AA31" s="649"/>
      <c r="AB31" s="649"/>
      <c r="AC31" s="649"/>
      <c r="AD31" s="649"/>
    </row>
    <row r="32" spans="1:30" ht="16.5" customHeight="1">
      <c r="A32" s="128"/>
      <c r="B32" s="653"/>
      <c r="C32" s="653"/>
      <c r="D32" s="653"/>
      <c r="E32" s="653"/>
      <c r="F32" s="653"/>
      <c r="G32" s="653"/>
      <c r="H32" s="653"/>
      <c r="I32" s="653"/>
      <c r="J32" s="653"/>
      <c r="K32" s="653"/>
      <c r="L32" s="649"/>
      <c r="M32" s="649"/>
      <c r="N32" s="649"/>
      <c r="O32" s="649"/>
      <c r="P32" s="649"/>
      <c r="Q32" s="649"/>
      <c r="R32" s="649"/>
      <c r="S32" s="649"/>
      <c r="T32" s="649"/>
      <c r="U32" s="649"/>
      <c r="V32" s="649"/>
      <c r="W32" s="649"/>
      <c r="X32" s="649"/>
      <c r="Y32" s="649"/>
      <c r="Z32" s="649"/>
      <c r="AA32" s="649"/>
      <c r="AB32" s="649"/>
      <c r="AC32" s="649"/>
      <c r="AD32" s="649"/>
    </row>
    <row r="33" spans="1:30" ht="9.9499999999999993" customHeight="1">
      <c r="A33" s="128"/>
      <c r="B33" s="135"/>
      <c r="C33" s="135"/>
      <c r="D33" s="135"/>
      <c r="E33" s="135"/>
      <c r="F33" s="135"/>
      <c r="G33" s="135"/>
      <c r="H33" s="135"/>
      <c r="I33" s="135"/>
      <c r="J33" s="135"/>
      <c r="K33" s="135"/>
      <c r="L33" s="135"/>
      <c r="M33" s="135"/>
      <c r="N33" s="135"/>
      <c r="O33" s="135"/>
      <c r="P33" s="135"/>
      <c r="Q33" s="135"/>
      <c r="R33" s="135"/>
      <c r="S33" s="135"/>
      <c r="T33" s="136"/>
      <c r="U33" s="136"/>
      <c r="V33" s="136"/>
      <c r="W33" s="136"/>
      <c r="X33" s="136"/>
      <c r="Y33" s="136"/>
      <c r="Z33" s="136"/>
      <c r="AA33" s="136"/>
      <c r="AB33" s="136"/>
      <c r="AC33" s="136"/>
      <c r="AD33" s="136"/>
    </row>
    <row r="34" spans="1:30" ht="16.5" customHeight="1">
      <c r="A34" s="652" t="s">
        <v>477</v>
      </c>
      <c r="B34" s="652"/>
      <c r="C34" s="652"/>
      <c r="D34" s="652"/>
      <c r="E34" s="652"/>
      <c r="F34" s="652"/>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row>
    <row r="35" spans="1:30" ht="16.5" customHeight="1">
      <c r="A35" s="137"/>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row>
    <row r="36" spans="1:30" ht="16.5" customHeight="1">
      <c r="A36" s="131"/>
      <c r="B36" s="660"/>
      <c r="C36" s="660"/>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row>
    <row r="37" spans="1:30">
      <c r="A37" s="135"/>
      <c r="B37" s="660"/>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row>
    <row r="38" spans="1:30">
      <c r="A38" s="247"/>
      <c r="B38" s="661"/>
      <c r="C38" s="661"/>
      <c r="D38" s="661"/>
      <c r="E38" s="661"/>
      <c r="F38" s="661"/>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row>
  </sheetData>
  <mergeCells count="58">
    <mergeCell ref="B37:AD37"/>
    <mergeCell ref="B38:AD38"/>
    <mergeCell ref="B36:AD36"/>
    <mergeCell ref="A34:AD34"/>
    <mergeCell ref="B35:AD35"/>
    <mergeCell ref="B31:K31"/>
    <mergeCell ref="L31:AD31"/>
    <mergeCell ref="B32:K32"/>
    <mergeCell ref="L32:AD32"/>
    <mergeCell ref="W27:AB27"/>
    <mergeCell ref="B28:K28"/>
    <mergeCell ref="L28:AD28"/>
    <mergeCell ref="B29:K29"/>
    <mergeCell ref="L29:AD29"/>
    <mergeCell ref="L30:AD30"/>
    <mergeCell ref="D24:H24"/>
    <mergeCell ref="J24:N24"/>
    <mergeCell ref="P24:T24"/>
    <mergeCell ref="V24:Z24"/>
    <mergeCell ref="AB24:AD24"/>
    <mergeCell ref="A26:AD26"/>
    <mergeCell ref="B27:F27"/>
    <mergeCell ref="H27:J27"/>
    <mergeCell ref="L27:N27"/>
    <mergeCell ref="P27:S27"/>
    <mergeCell ref="U27:V27"/>
    <mergeCell ref="B21:K21"/>
    <mergeCell ref="L21:AD21"/>
    <mergeCell ref="B22:K22"/>
    <mergeCell ref="L22:AD22"/>
    <mergeCell ref="L20:AD20"/>
    <mergeCell ref="B18:K18"/>
    <mergeCell ref="L18:AD18"/>
    <mergeCell ref="B19:K19"/>
    <mergeCell ref="L19:AD19"/>
    <mergeCell ref="L13:AD13"/>
    <mergeCell ref="B14:K14"/>
    <mergeCell ref="L14:AD14"/>
    <mergeCell ref="B15:K15"/>
    <mergeCell ref="L15:AD15"/>
    <mergeCell ref="A17:AD17"/>
    <mergeCell ref="L6:AD6"/>
    <mergeCell ref="B7:K7"/>
    <mergeCell ref="L7:AD7"/>
    <mergeCell ref="B8:K8"/>
    <mergeCell ref="L8:AD8"/>
    <mergeCell ref="A10:AD10"/>
    <mergeCell ref="B11:K11"/>
    <mergeCell ref="L11:AD11"/>
    <mergeCell ref="B12:K12"/>
    <mergeCell ref="L12:AD12"/>
    <mergeCell ref="B5:K5"/>
    <mergeCell ref="L5:AD5"/>
    <mergeCell ref="A1:AD1"/>
    <mergeCell ref="A2:K2"/>
    <mergeCell ref="A3:AD3"/>
    <mergeCell ref="B4:K4"/>
    <mergeCell ref="L4:AD4"/>
  </mergeCells>
  <phoneticPr fontId="1"/>
  <dataValidations count="3">
    <dataValidation type="list" allowBlank="1" showInputMessage="1" showErrorMessage="1" sqref="H27:J27" xr:uid="{27E8FF39-2857-484C-B446-B04EE546D3D7}">
      <formula1>"一級,二級,木造"</formula1>
    </dataValidation>
    <dataValidation type="list" allowBlank="1" showInputMessage="1" showErrorMessage="1" sqref="O24 I24 U24 C24 AA24" xr:uid="{39B519F7-F27E-417F-96B9-BB408FCBED86}">
      <formula1>"□,■"</formula1>
    </dataValidation>
    <dataValidation type="list" allowBlank="1" showInputMessage="1" sqref="P27:S27" xr:uid="{27C4612A-262E-4082-A8B8-9368469C7C7A}">
      <formula1>$D$39:$D$86</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E050-A080-4627-81F0-149739B853B7}">
  <sheetPr codeName="Sheet8"/>
  <dimension ref="A1:AD83"/>
  <sheetViews>
    <sheetView view="pageBreakPreview" zoomScaleNormal="100" zoomScaleSheetLayoutView="100" workbookViewId="0">
      <selection activeCell="J4" sqref="J4:AD4"/>
    </sheetView>
  </sheetViews>
  <sheetFormatPr defaultRowHeight="18.75"/>
  <cols>
    <col min="1" max="30" width="2.625" customWidth="1"/>
  </cols>
  <sheetData>
    <row r="1" spans="1:30">
      <c r="A1" s="650" t="s">
        <v>36</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51" t="s">
        <v>37</v>
      </c>
      <c r="B3" s="651"/>
      <c r="C3" s="651"/>
      <c r="D3" s="651"/>
      <c r="E3" s="651"/>
      <c r="F3" s="651"/>
      <c r="G3" s="651"/>
      <c r="H3" s="651"/>
      <c r="I3" s="651"/>
      <c r="J3" s="128"/>
      <c r="K3" s="128"/>
      <c r="L3" s="128"/>
      <c r="M3" s="128"/>
      <c r="N3" s="128"/>
      <c r="O3" s="128"/>
      <c r="P3" s="128"/>
      <c r="Q3" s="128"/>
      <c r="R3" s="128"/>
      <c r="S3" s="128"/>
      <c r="T3" s="128"/>
      <c r="U3" s="128"/>
      <c r="V3" s="128"/>
      <c r="W3" s="128"/>
      <c r="X3" s="128"/>
      <c r="Y3" s="128"/>
      <c r="Z3" s="128"/>
      <c r="AA3" s="128"/>
      <c r="AB3" s="128"/>
      <c r="AC3" s="128"/>
      <c r="AD3" s="128"/>
    </row>
    <row r="4" spans="1:30">
      <c r="A4" s="664" t="s">
        <v>356</v>
      </c>
      <c r="B4" s="664"/>
      <c r="C4" s="664"/>
      <c r="D4" s="664"/>
      <c r="E4" s="664"/>
      <c r="F4" s="664"/>
      <c r="G4" s="664"/>
      <c r="H4" s="664"/>
      <c r="I4" s="664"/>
      <c r="J4" s="666"/>
      <c r="K4" s="666"/>
      <c r="L4" s="666"/>
      <c r="M4" s="666"/>
      <c r="N4" s="666"/>
      <c r="O4" s="666"/>
      <c r="P4" s="666"/>
      <c r="Q4" s="666"/>
      <c r="R4" s="666"/>
      <c r="S4" s="666"/>
      <c r="T4" s="666"/>
      <c r="U4" s="666"/>
      <c r="V4" s="666"/>
      <c r="W4" s="666"/>
      <c r="X4" s="666"/>
      <c r="Y4" s="666"/>
      <c r="Z4" s="666"/>
      <c r="AA4" s="666"/>
      <c r="AB4" s="666"/>
      <c r="AC4" s="666"/>
      <c r="AD4" s="666"/>
    </row>
    <row r="5" spans="1:30">
      <c r="A5" s="652" t="s">
        <v>358</v>
      </c>
      <c r="B5" s="652"/>
      <c r="C5" s="652"/>
      <c r="D5" s="652"/>
      <c r="E5" s="652"/>
      <c r="F5" s="652"/>
      <c r="G5" s="652"/>
      <c r="H5" s="652"/>
      <c r="I5" s="652"/>
      <c r="J5" s="667"/>
      <c r="K5" s="667"/>
      <c r="L5" s="667"/>
      <c r="M5" s="667"/>
      <c r="N5" s="667"/>
      <c r="O5" s="667"/>
      <c r="P5" s="667"/>
      <c r="Q5" s="667"/>
      <c r="R5" s="667"/>
      <c r="S5" s="667"/>
      <c r="T5" s="667"/>
      <c r="U5" s="667"/>
      <c r="V5" s="667"/>
      <c r="W5" s="667"/>
      <c r="X5" s="667"/>
      <c r="Y5" s="667"/>
      <c r="Z5" s="667"/>
      <c r="AA5" s="667"/>
      <c r="AB5" s="667"/>
      <c r="AC5" s="667"/>
      <c r="AD5" s="667"/>
    </row>
    <row r="6" spans="1:30">
      <c r="A6" s="159"/>
      <c r="B6" s="246" t="s">
        <v>357</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row>
    <row r="7" spans="1:30">
      <c r="A7" s="653" t="s">
        <v>359</v>
      </c>
      <c r="B7" s="653"/>
      <c r="C7" s="653"/>
      <c r="D7" s="653"/>
      <c r="E7" s="653"/>
      <c r="F7" s="653"/>
      <c r="G7" s="653"/>
      <c r="H7" s="653"/>
      <c r="I7" s="653"/>
      <c r="J7" s="662"/>
      <c r="K7" s="662"/>
      <c r="L7" s="662"/>
      <c r="M7" s="662"/>
      <c r="N7" s="662"/>
      <c r="O7" s="662"/>
      <c r="P7" s="662"/>
      <c r="Q7" s="662"/>
      <c r="R7" s="662"/>
      <c r="S7" s="662"/>
      <c r="T7" s="662"/>
      <c r="U7" s="662"/>
      <c r="V7" s="662"/>
      <c r="W7" s="662"/>
      <c r="X7" s="662"/>
      <c r="Y7" s="662"/>
      <c r="Z7" s="662"/>
      <c r="AA7" s="662"/>
      <c r="AB7" s="662"/>
      <c r="AC7" s="662"/>
      <c r="AD7" s="662"/>
    </row>
    <row r="8" spans="1:30">
      <c r="A8" s="138"/>
      <c r="B8" s="138"/>
      <c r="C8" s="138"/>
      <c r="D8" s="138"/>
      <c r="E8" s="138"/>
      <c r="F8" s="138"/>
      <c r="G8" s="138"/>
      <c r="H8" s="138"/>
      <c r="I8" s="138"/>
      <c r="J8" s="663"/>
      <c r="K8" s="663"/>
      <c r="L8" s="663"/>
      <c r="M8" s="663"/>
      <c r="N8" s="663"/>
      <c r="O8" s="663"/>
      <c r="P8" s="663"/>
      <c r="Q8" s="663"/>
      <c r="R8" s="663"/>
      <c r="S8" s="663"/>
      <c r="T8" s="663"/>
      <c r="U8" s="663"/>
      <c r="V8" s="663"/>
      <c r="W8" s="663"/>
      <c r="X8" s="663"/>
      <c r="Y8" s="663"/>
      <c r="Z8" s="663"/>
      <c r="AA8" s="663"/>
      <c r="AB8" s="663"/>
      <c r="AC8" s="663"/>
      <c r="AD8" s="663"/>
    </row>
    <row r="9" spans="1:30">
      <c r="A9" s="664" t="s">
        <v>360</v>
      </c>
      <c r="B9" s="664"/>
      <c r="C9" s="664"/>
      <c r="D9" s="664"/>
      <c r="E9" s="664"/>
      <c r="F9" s="664"/>
      <c r="G9" s="664"/>
      <c r="H9" s="664"/>
      <c r="I9" s="664"/>
      <c r="J9" s="664"/>
      <c r="K9" s="143" t="s">
        <v>30</v>
      </c>
      <c r="L9" s="665"/>
      <c r="M9" s="665"/>
      <c r="N9" s="664" t="s">
        <v>40</v>
      </c>
      <c r="O9" s="664"/>
      <c r="P9" s="664"/>
      <c r="Q9" s="664"/>
      <c r="R9" s="141"/>
      <c r="S9" s="141"/>
      <c r="T9" s="142"/>
      <c r="U9" s="142"/>
      <c r="V9" s="141"/>
      <c r="W9" s="141"/>
      <c r="X9" s="141"/>
      <c r="Y9" s="141"/>
      <c r="Z9" s="141"/>
      <c r="AA9" s="141"/>
      <c r="AB9" s="141"/>
      <c r="AC9" s="141"/>
      <c r="AD9" s="141"/>
    </row>
    <row r="10" spans="1:30">
      <c r="A10" s="668" t="s">
        <v>361</v>
      </c>
      <c r="B10" s="668"/>
      <c r="C10" s="668"/>
      <c r="D10" s="668"/>
      <c r="E10" s="668"/>
      <c r="F10" s="668"/>
      <c r="G10" s="668"/>
      <c r="H10" s="668"/>
      <c r="I10" s="668"/>
      <c r="J10" s="669"/>
      <c r="K10" s="669"/>
      <c r="L10" s="669"/>
      <c r="M10" s="669"/>
      <c r="N10" s="669"/>
      <c r="O10" s="669"/>
      <c r="P10" s="669"/>
      <c r="Q10" s="669"/>
      <c r="R10" s="669"/>
      <c r="S10" s="670" t="s">
        <v>53</v>
      </c>
      <c r="T10" s="670"/>
      <c r="U10" s="670"/>
      <c r="V10" s="669"/>
      <c r="W10" s="669"/>
      <c r="X10" s="669"/>
      <c r="Y10" s="669"/>
      <c r="Z10" s="669"/>
      <c r="AA10" s="669"/>
      <c r="AB10" s="669"/>
      <c r="AC10" s="669"/>
      <c r="AD10" s="669"/>
    </row>
    <row r="11" spans="1:30">
      <c r="A11" s="668" t="s">
        <v>48</v>
      </c>
      <c r="B11" s="668"/>
      <c r="C11" s="668"/>
      <c r="D11" s="668"/>
      <c r="E11" s="668"/>
      <c r="F11" s="668"/>
      <c r="G11" s="668"/>
      <c r="H11" s="668"/>
      <c r="I11" s="668"/>
      <c r="J11" s="668" t="s">
        <v>49</v>
      </c>
      <c r="K11" s="668"/>
      <c r="L11" s="668"/>
      <c r="M11" s="671"/>
      <c r="N11" s="671"/>
      <c r="O11" s="671"/>
      <c r="P11" s="141" t="s">
        <v>50</v>
      </c>
      <c r="Q11" s="670" t="s">
        <v>51</v>
      </c>
      <c r="R11" s="670"/>
      <c r="S11" s="670"/>
      <c r="T11" s="670"/>
      <c r="U11" s="671"/>
      <c r="V11" s="671"/>
      <c r="W11" s="671"/>
      <c r="X11" s="141" t="s">
        <v>50</v>
      </c>
      <c r="Y11" s="145"/>
      <c r="Z11" s="145"/>
      <c r="AA11" s="142"/>
      <c r="AB11" s="145"/>
      <c r="AC11" s="141"/>
      <c r="AD11" s="141"/>
    </row>
    <row r="12" spans="1:30">
      <c r="A12" s="668" t="s">
        <v>54</v>
      </c>
      <c r="B12" s="668"/>
      <c r="C12" s="668"/>
      <c r="D12" s="668"/>
      <c r="E12" s="668"/>
      <c r="F12" s="668"/>
      <c r="G12" s="668"/>
      <c r="H12" s="668"/>
      <c r="I12" s="668"/>
      <c r="J12" s="672"/>
      <c r="K12" s="672"/>
      <c r="L12" s="672"/>
      <c r="M12" s="672"/>
      <c r="N12" s="672"/>
      <c r="O12" s="672"/>
      <c r="P12" s="672"/>
      <c r="Q12" s="141" t="s">
        <v>55</v>
      </c>
      <c r="R12" s="142"/>
      <c r="S12" s="142"/>
      <c r="T12" s="141"/>
      <c r="U12" s="141"/>
      <c r="V12" s="141"/>
      <c r="W12" s="141"/>
      <c r="X12" s="141"/>
      <c r="Y12" s="141"/>
      <c r="Z12" s="141"/>
      <c r="AA12" s="141"/>
      <c r="AB12" s="141"/>
      <c r="AC12" s="141"/>
      <c r="AD12" s="141"/>
    </row>
    <row r="13" spans="1:30">
      <c r="A13" s="653" t="s">
        <v>362</v>
      </c>
      <c r="B13" s="653"/>
      <c r="C13" s="653"/>
      <c r="D13" s="653"/>
      <c r="E13" s="653"/>
      <c r="F13" s="653"/>
      <c r="G13" s="653"/>
      <c r="H13" s="653"/>
      <c r="I13" s="653"/>
      <c r="J13" s="244" t="s">
        <v>42</v>
      </c>
      <c r="K13" s="653" t="s">
        <v>43</v>
      </c>
      <c r="L13" s="653"/>
      <c r="M13" s="653"/>
      <c r="N13" s="653"/>
      <c r="O13" s="653"/>
      <c r="P13" s="653"/>
      <c r="Q13" s="653"/>
      <c r="R13" s="132"/>
      <c r="S13" s="244" t="s">
        <v>42</v>
      </c>
      <c r="T13" s="653" t="s">
        <v>44</v>
      </c>
      <c r="U13" s="653"/>
      <c r="V13" s="653"/>
      <c r="W13" s="653"/>
      <c r="X13" s="653"/>
      <c r="Y13" s="653"/>
      <c r="Z13" s="128"/>
      <c r="AA13" s="128"/>
      <c r="AB13" s="128"/>
      <c r="AC13" s="128"/>
      <c r="AD13" s="128"/>
    </row>
    <row r="14" spans="1:30">
      <c r="A14" s="138"/>
      <c r="B14" s="145"/>
      <c r="C14" s="145"/>
      <c r="D14" s="145"/>
      <c r="E14" s="145"/>
      <c r="F14" s="145"/>
      <c r="G14" s="145"/>
      <c r="H14" s="145"/>
      <c r="I14" s="145"/>
      <c r="J14" s="245" t="s">
        <v>42</v>
      </c>
      <c r="K14" s="664" t="s">
        <v>45</v>
      </c>
      <c r="L14" s="664"/>
      <c r="M14" s="664"/>
      <c r="N14" s="664"/>
      <c r="O14" s="664"/>
      <c r="P14" s="664"/>
      <c r="Q14" s="664"/>
      <c r="R14" s="146"/>
      <c r="S14" s="245" t="s">
        <v>42</v>
      </c>
      <c r="T14" s="664" t="s">
        <v>46</v>
      </c>
      <c r="U14" s="664"/>
      <c r="V14" s="664"/>
      <c r="W14" s="664"/>
      <c r="X14" s="664"/>
      <c r="Y14" s="664"/>
      <c r="Z14" s="141"/>
      <c r="AA14" s="141"/>
      <c r="AB14" s="141"/>
      <c r="AC14" s="141"/>
      <c r="AD14" s="141"/>
    </row>
    <row r="15" spans="1:30">
      <c r="A15" s="153" t="s">
        <v>363</v>
      </c>
      <c r="B15" s="153"/>
      <c r="C15" s="153"/>
      <c r="D15" s="153"/>
      <c r="E15" s="153"/>
      <c r="F15" s="153"/>
      <c r="G15" s="153"/>
      <c r="H15" s="153"/>
      <c r="I15" s="153"/>
      <c r="J15" s="153"/>
      <c r="K15" s="153"/>
      <c r="L15" s="153"/>
      <c r="M15" s="153"/>
      <c r="N15" s="153"/>
      <c r="O15" s="153"/>
      <c r="P15" s="153"/>
      <c r="Q15" s="153"/>
      <c r="R15" s="153"/>
      <c r="S15" s="153"/>
      <c r="T15" s="676"/>
      <c r="U15" s="676"/>
      <c r="V15" s="676"/>
      <c r="W15" s="141" t="s">
        <v>2</v>
      </c>
      <c r="X15" s="675"/>
      <c r="Y15" s="675"/>
      <c r="Z15" s="141" t="s">
        <v>57</v>
      </c>
      <c r="AA15" s="675"/>
      <c r="AB15" s="675"/>
      <c r="AC15" s="673" t="s">
        <v>478</v>
      </c>
      <c r="AD15" s="673"/>
    </row>
    <row r="16" spans="1:30">
      <c r="A16" s="153" t="s">
        <v>364</v>
      </c>
      <c r="B16" s="153"/>
      <c r="C16" s="153"/>
      <c r="D16" s="153"/>
      <c r="E16" s="153"/>
      <c r="F16" s="153"/>
      <c r="G16" s="153"/>
      <c r="H16" s="153"/>
      <c r="I16" s="153"/>
      <c r="J16" s="153"/>
      <c r="K16" s="153"/>
      <c r="L16" s="153"/>
      <c r="M16" s="153"/>
      <c r="N16" s="153" t="s">
        <v>732</v>
      </c>
      <c r="O16" s="676"/>
      <c r="P16" s="676"/>
      <c r="Q16" s="676"/>
      <c r="R16" s="141" t="s">
        <v>2</v>
      </c>
      <c r="S16" s="675"/>
      <c r="T16" s="675"/>
      <c r="U16" s="141" t="s">
        <v>57</v>
      </c>
      <c r="V16" s="675"/>
      <c r="W16" s="675"/>
      <c r="X16" s="673" t="s">
        <v>478</v>
      </c>
      <c r="Y16" s="673"/>
      <c r="Z16" s="142"/>
      <c r="AA16" s="141"/>
      <c r="AB16" s="141"/>
      <c r="AC16" s="141"/>
      <c r="AD16" s="141"/>
    </row>
    <row r="17" spans="1:30">
      <c r="A17" s="128" t="s">
        <v>365</v>
      </c>
      <c r="B17" s="128"/>
      <c r="C17" s="128"/>
      <c r="D17" s="128"/>
      <c r="E17" s="128"/>
      <c r="F17" s="128"/>
      <c r="G17" s="128"/>
      <c r="H17" s="128"/>
      <c r="I17" s="128"/>
      <c r="J17" s="128"/>
      <c r="K17" s="149"/>
      <c r="L17" s="128"/>
      <c r="M17" s="128"/>
      <c r="N17" s="128"/>
      <c r="O17" s="128"/>
      <c r="P17" s="128"/>
      <c r="Q17" s="128"/>
      <c r="R17" s="128"/>
      <c r="S17" s="128"/>
      <c r="T17" s="128"/>
      <c r="U17" s="128"/>
      <c r="V17" s="128"/>
      <c r="W17" s="128"/>
      <c r="X17" s="128"/>
      <c r="Y17" s="128"/>
      <c r="Z17" s="128"/>
      <c r="AA17" s="128"/>
      <c r="AB17" s="128"/>
      <c r="AC17" s="128"/>
      <c r="AD17" s="128"/>
    </row>
    <row r="18" spans="1:30">
      <c r="A18" s="128" t="s">
        <v>378</v>
      </c>
      <c r="B18" s="128"/>
      <c r="C18" s="128"/>
      <c r="D18" s="128"/>
      <c r="E18" s="128"/>
      <c r="F18" s="128"/>
      <c r="G18" s="128"/>
      <c r="H18" s="128"/>
      <c r="I18" s="128"/>
      <c r="J18" s="128"/>
      <c r="K18" s="149"/>
      <c r="L18" s="128"/>
      <c r="M18" s="128"/>
      <c r="N18" s="128"/>
      <c r="O18" s="128"/>
      <c r="P18" s="128"/>
      <c r="Q18" s="128"/>
      <c r="R18" s="128"/>
      <c r="S18" s="128"/>
      <c r="T18" s="128"/>
      <c r="U18" s="128"/>
      <c r="V18" s="128"/>
      <c r="W18" s="128"/>
      <c r="X18" s="128"/>
      <c r="Y18" s="128"/>
      <c r="Z18" s="128"/>
      <c r="AA18" s="128"/>
      <c r="AB18" s="128"/>
      <c r="AC18" s="128"/>
      <c r="AD18" s="128"/>
    </row>
    <row r="19" spans="1:30">
      <c r="A19" s="126"/>
      <c r="B19" s="244" t="s">
        <v>22</v>
      </c>
      <c r="C19" s="126" t="s">
        <v>43</v>
      </c>
      <c r="D19" s="126"/>
      <c r="E19" s="126"/>
      <c r="F19" s="126"/>
      <c r="G19" s="126"/>
      <c r="H19" s="126"/>
      <c r="I19" s="126"/>
      <c r="J19" s="126"/>
      <c r="K19" s="131"/>
      <c r="L19" s="150"/>
      <c r="M19" s="150"/>
      <c r="N19" s="150"/>
      <c r="O19" s="150"/>
      <c r="P19" s="150"/>
      <c r="Q19" s="150"/>
      <c r="R19" s="150"/>
      <c r="S19" s="126"/>
      <c r="T19" s="132"/>
      <c r="U19" s="126"/>
      <c r="V19" s="126"/>
      <c r="W19" s="150" t="s">
        <v>373</v>
      </c>
      <c r="X19" s="135"/>
      <c r="Y19" s="150"/>
      <c r="Z19" s="150"/>
      <c r="AA19" s="150"/>
      <c r="AB19" s="150"/>
      <c r="AC19" s="150"/>
      <c r="AD19" s="150"/>
    </row>
    <row r="20" spans="1:30">
      <c r="A20" s="126"/>
      <c r="B20" s="244" t="s">
        <v>22</v>
      </c>
      <c r="C20" s="126" t="s">
        <v>366</v>
      </c>
      <c r="D20" s="126"/>
      <c r="E20" s="126"/>
      <c r="F20" s="126"/>
      <c r="G20" s="126"/>
      <c r="H20" s="126"/>
      <c r="I20" s="126"/>
      <c r="J20" s="126"/>
      <c r="K20" s="131"/>
      <c r="L20" s="150"/>
      <c r="M20" s="150"/>
      <c r="N20" s="150"/>
      <c r="O20" s="150"/>
      <c r="P20" s="150"/>
      <c r="Q20" s="150"/>
      <c r="R20" s="150"/>
      <c r="S20" s="126"/>
      <c r="T20" s="132"/>
      <c r="U20" s="126"/>
      <c r="V20" s="126"/>
      <c r="W20" s="150" t="s">
        <v>374</v>
      </c>
      <c r="X20" s="135"/>
      <c r="Y20" s="150"/>
      <c r="Z20" s="150"/>
      <c r="AA20" s="150"/>
      <c r="AB20" s="150"/>
      <c r="AC20" s="150"/>
      <c r="AD20" s="150"/>
    </row>
    <row r="21" spans="1:30">
      <c r="A21" s="126"/>
      <c r="B21" s="244" t="s">
        <v>22</v>
      </c>
      <c r="C21" s="126" t="s">
        <v>367</v>
      </c>
      <c r="D21" s="127"/>
      <c r="E21" s="127"/>
      <c r="F21" s="127"/>
      <c r="G21" s="127"/>
      <c r="H21" s="127"/>
      <c r="I21" s="127"/>
      <c r="J21" s="127"/>
      <c r="K21" s="131"/>
      <c r="L21" s="150"/>
      <c r="M21" s="150"/>
      <c r="N21" s="150"/>
      <c r="O21" s="150"/>
      <c r="P21" s="150"/>
      <c r="Q21" s="150"/>
      <c r="R21" s="150"/>
      <c r="S21" s="126"/>
      <c r="T21" s="132"/>
      <c r="U21" s="126"/>
      <c r="V21" s="126"/>
      <c r="W21" s="134"/>
      <c r="X21" s="134"/>
      <c r="Y21" s="134"/>
      <c r="Z21" s="134"/>
      <c r="AA21" s="134"/>
      <c r="AB21" s="134"/>
      <c r="AC21" s="134"/>
      <c r="AD21" s="134"/>
    </row>
    <row r="22" spans="1:30">
      <c r="A22" s="126"/>
      <c r="B22" s="126" t="s">
        <v>368</v>
      </c>
      <c r="C22" s="126"/>
      <c r="D22" s="127"/>
      <c r="E22" s="127"/>
      <c r="F22" s="127"/>
      <c r="G22" s="680"/>
      <c r="H22" s="680"/>
      <c r="I22" s="127" t="s">
        <v>369</v>
      </c>
      <c r="J22" s="127"/>
      <c r="K22" s="131"/>
      <c r="L22" s="150"/>
      <c r="M22" s="150"/>
      <c r="N22" s="150"/>
      <c r="O22" s="150"/>
      <c r="P22" s="150"/>
      <c r="Q22" s="150"/>
      <c r="R22" s="150"/>
      <c r="S22" s="126"/>
      <c r="T22" s="681"/>
      <c r="U22" s="681"/>
      <c r="V22" s="126" t="s">
        <v>371</v>
      </c>
      <c r="W22" s="134"/>
      <c r="X22" s="135"/>
      <c r="Y22" s="135"/>
      <c r="Z22" s="134"/>
      <c r="AA22" s="134"/>
      <c r="AB22" s="134"/>
      <c r="AC22" s="134"/>
      <c r="AD22" s="134"/>
    </row>
    <row r="23" spans="1:30">
      <c r="A23" s="126"/>
      <c r="B23" s="126"/>
      <c r="C23" s="126"/>
      <c r="D23" s="127"/>
      <c r="E23" s="127"/>
      <c r="F23" s="127"/>
      <c r="G23" s="148"/>
      <c r="H23" s="148"/>
      <c r="I23" s="127"/>
      <c r="J23" s="127"/>
      <c r="K23" s="131"/>
      <c r="L23" s="150"/>
      <c r="M23" s="150"/>
      <c r="N23" s="150"/>
      <c r="O23" s="150"/>
      <c r="P23" s="150"/>
      <c r="Q23" s="150"/>
      <c r="R23" s="150"/>
      <c r="S23" s="126"/>
      <c r="T23" s="132"/>
      <c r="U23" s="132"/>
      <c r="V23" s="126"/>
      <c r="W23" s="161" t="s">
        <v>372</v>
      </c>
      <c r="X23" s="134"/>
      <c r="Y23" s="134"/>
      <c r="Z23" s="134"/>
      <c r="AA23" s="134"/>
      <c r="AB23" s="134"/>
      <c r="AC23" s="134"/>
      <c r="AD23" s="134"/>
    </row>
    <row r="24" spans="1:30">
      <c r="A24" s="126" t="s">
        <v>379</v>
      </c>
      <c r="B24" s="126"/>
      <c r="C24" s="126"/>
      <c r="D24" s="127"/>
      <c r="E24" s="127"/>
      <c r="F24" s="127"/>
      <c r="G24" s="148"/>
      <c r="H24" s="148"/>
      <c r="I24" s="127"/>
      <c r="J24" s="127"/>
      <c r="K24" s="131"/>
      <c r="L24" s="150"/>
      <c r="M24" s="150"/>
      <c r="N24" s="150"/>
      <c r="O24" s="150"/>
      <c r="P24" s="150"/>
      <c r="Q24" s="150"/>
      <c r="R24" s="150"/>
      <c r="S24" s="126"/>
      <c r="T24" s="132"/>
      <c r="U24" s="132"/>
      <c r="V24" s="126"/>
      <c r="W24" s="134"/>
      <c r="X24" s="160"/>
      <c r="Y24" s="134"/>
      <c r="Z24" s="134"/>
      <c r="AA24" s="134"/>
      <c r="AB24" s="134"/>
      <c r="AC24" s="134"/>
      <c r="AD24" s="134"/>
    </row>
    <row r="25" spans="1:30">
      <c r="A25" s="126"/>
      <c r="B25" s="244" t="s">
        <v>22</v>
      </c>
      <c r="C25" s="648" t="s">
        <v>61</v>
      </c>
      <c r="D25" s="648"/>
      <c r="E25" s="648"/>
      <c r="F25" s="648"/>
      <c r="G25" s="648"/>
      <c r="H25" s="648"/>
      <c r="I25" s="648"/>
      <c r="J25" s="648"/>
      <c r="K25" s="648"/>
      <c r="L25" s="648"/>
      <c r="M25" s="674"/>
      <c r="N25" s="674"/>
      <c r="O25" s="648" t="s">
        <v>62</v>
      </c>
      <c r="P25" s="648"/>
      <c r="Q25" s="131"/>
      <c r="R25" s="131"/>
      <c r="S25" s="150"/>
      <c r="T25" s="150"/>
      <c r="U25" s="150"/>
      <c r="V25" s="150"/>
      <c r="W25" s="150" t="s">
        <v>375</v>
      </c>
      <c r="X25" s="135"/>
      <c r="Y25" s="150"/>
      <c r="Z25" s="150"/>
      <c r="AA25" s="150"/>
      <c r="AB25" s="150"/>
      <c r="AC25" s="150"/>
      <c r="AD25" s="150"/>
    </row>
    <row r="26" spans="1:30">
      <c r="A26" s="126"/>
      <c r="B26" s="244" t="s">
        <v>42</v>
      </c>
      <c r="C26" s="161" t="s">
        <v>376</v>
      </c>
      <c r="D26" s="127"/>
      <c r="E26" s="127"/>
      <c r="F26" s="127"/>
      <c r="G26" s="127"/>
      <c r="H26" s="127"/>
      <c r="I26" s="127"/>
      <c r="J26" s="127"/>
      <c r="K26" s="127"/>
      <c r="L26" s="127"/>
      <c r="M26" s="162"/>
      <c r="N26" s="162"/>
      <c r="O26" s="127"/>
      <c r="P26" s="127"/>
      <c r="Q26" s="131"/>
      <c r="R26" s="682"/>
      <c r="S26" s="682"/>
      <c r="T26" s="161" t="s">
        <v>370</v>
      </c>
      <c r="U26" s="150"/>
      <c r="V26" s="150"/>
      <c r="W26" s="150" t="s">
        <v>375</v>
      </c>
      <c r="X26" s="135"/>
      <c r="Y26" s="134"/>
      <c r="Z26" s="134"/>
      <c r="AA26" s="134"/>
      <c r="AB26" s="134"/>
      <c r="AC26" s="134"/>
      <c r="AD26" s="134"/>
    </row>
    <row r="27" spans="1:30">
      <c r="A27" s="126"/>
      <c r="B27" s="132"/>
      <c r="C27" s="127"/>
      <c r="D27" s="127"/>
      <c r="E27" s="127"/>
      <c r="F27" s="127"/>
      <c r="G27" s="127"/>
      <c r="H27" s="127"/>
      <c r="I27" s="127"/>
      <c r="J27" s="127"/>
      <c r="K27" s="127"/>
      <c r="L27" s="127"/>
      <c r="M27" s="162"/>
      <c r="N27" s="162"/>
      <c r="O27" s="127"/>
      <c r="P27" s="127"/>
      <c r="Q27" s="131"/>
      <c r="R27" s="131"/>
      <c r="S27" s="150"/>
      <c r="T27" s="150"/>
      <c r="U27" s="150"/>
      <c r="V27" s="150"/>
      <c r="W27" s="134"/>
      <c r="X27" s="134"/>
      <c r="Y27" s="134"/>
      <c r="Z27" s="134"/>
      <c r="AA27" s="134"/>
      <c r="AB27" s="134"/>
      <c r="AC27" s="134"/>
      <c r="AD27" s="134"/>
    </row>
    <row r="28" spans="1:30">
      <c r="A28" s="126" t="s">
        <v>380</v>
      </c>
      <c r="B28" s="126"/>
      <c r="C28" s="127"/>
      <c r="D28" s="127"/>
      <c r="E28" s="127"/>
      <c r="F28" s="127"/>
      <c r="G28" s="127"/>
      <c r="H28" s="127"/>
      <c r="I28" s="127"/>
      <c r="J28" s="127"/>
      <c r="K28" s="127"/>
      <c r="L28" s="127"/>
      <c r="M28" s="127"/>
      <c r="N28" s="127"/>
      <c r="O28" s="127"/>
      <c r="P28" s="127"/>
      <c r="Q28" s="131"/>
      <c r="R28" s="131"/>
      <c r="S28" s="150"/>
      <c r="T28" s="150"/>
      <c r="U28" s="150"/>
      <c r="V28" s="150"/>
      <c r="W28" s="134"/>
      <c r="X28" s="134"/>
      <c r="Y28" s="134"/>
      <c r="Z28" s="134"/>
      <c r="AA28" s="134"/>
      <c r="AB28" s="134"/>
      <c r="AC28" s="134"/>
      <c r="AD28" s="134"/>
    </row>
    <row r="29" spans="1:30">
      <c r="A29" s="126"/>
      <c r="B29" s="244" t="s">
        <v>22</v>
      </c>
      <c r="C29" s="126" t="s">
        <v>63</v>
      </c>
      <c r="D29" s="126"/>
      <c r="E29" s="126"/>
      <c r="F29" s="126"/>
      <c r="G29" s="126"/>
      <c r="H29" s="126"/>
      <c r="I29" s="126"/>
      <c r="J29" s="126"/>
      <c r="K29" s="126"/>
      <c r="L29" s="126"/>
      <c r="M29" s="126"/>
      <c r="N29" s="126"/>
      <c r="O29" s="126"/>
      <c r="P29" s="126"/>
      <c r="Q29" s="126"/>
      <c r="R29" s="126"/>
      <c r="S29" s="126"/>
      <c r="T29" s="126"/>
      <c r="U29" s="126"/>
      <c r="V29" s="126"/>
      <c r="W29" s="150" t="s">
        <v>377</v>
      </c>
      <c r="X29" s="135"/>
      <c r="Y29" s="150"/>
      <c r="Z29" s="150"/>
      <c r="AA29" s="150"/>
      <c r="AB29" s="150"/>
      <c r="AC29" s="150"/>
      <c r="AD29" s="150"/>
    </row>
    <row r="30" spans="1:30">
      <c r="A30" s="126"/>
      <c r="B30" s="244" t="s">
        <v>42</v>
      </c>
      <c r="C30" s="128" t="s">
        <v>70</v>
      </c>
      <c r="D30" s="128"/>
      <c r="E30" s="128"/>
      <c r="F30" s="128"/>
      <c r="G30" s="128"/>
      <c r="H30" s="128"/>
      <c r="I30" s="128"/>
      <c r="J30" s="128"/>
      <c r="K30" s="128"/>
      <c r="L30" s="128"/>
      <c r="M30" s="128"/>
      <c r="N30" s="128"/>
      <c r="O30" s="128"/>
      <c r="P30" s="126"/>
      <c r="Q30" s="126"/>
      <c r="R30" s="126"/>
      <c r="S30" s="126"/>
      <c r="T30" s="126"/>
      <c r="U30" s="126"/>
      <c r="V30" s="126"/>
      <c r="W30" s="150" t="s">
        <v>377</v>
      </c>
      <c r="X30" s="135"/>
      <c r="Y30" s="150"/>
      <c r="Z30" s="150"/>
      <c r="AA30" s="150"/>
      <c r="AB30" s="150"/>
      <c r="AC30" s="150"/>
      <c r="AD30" s="150"/>
    </row>
    <row r="31" spans="1:30">
      <c r="A31" s="132"/>
      <c r="B31" s="244" t="s">
        <v>42</v>
      </c>
      <c r="C31" s="653" t="s">
        <v>74</v>
      </c>
      <c r="D31" s="653"/>
      <c r="E31" s="653"/>
      <c r="F31" s="653"/>
      <c r="G31" s="128"/>
      <c r="H31" s="128" t="s">
        <v>30</v>
      </c>
      <c r="I31" s="659"/>
      <c r="J31" s="659"/>
      <c r="K31" s="659"/>
      <c r="L31" s="659"/>
      <c r="M31" s="659"/>
      <c r="N31" s="659"/>
      <c r="O31" s="136" t="s">
        <v>33</v>
      </c>
      <c r="P31" s="128" t="s">
        <v>50</v>
      </c>
      <c r="Q31" s="152"/>
      <c r="R31" s="152"/>
      <c r="S31" s="128"/>
      <c r="T31" s="128"/>
      <c r="U31" s="152"/>
      <c r="V31" s="152"/>
      <c r="W31" s="150" t="s">
        <v>377</v>
      </c>
      <c r="X31" s="135"/>
      <c r="Y31" s="150"/>
      <c r="Z31" s="150"/>
      <c r="AA31" s="150"/>
      <c r="AB31" s="150"/>
      <c r="AC31" s="150"/>
      <c r="AD31" s="150"/>
    </row>
    <row r="32" spans="1:30">
      <c r="A32" s="132"/>
      <c r="B32" s="244" t="s">
        <v>42</v>
      </c>
      <c r="C32" s="653" t="s">
        <v>76</v>
      </c>
      <c r="D32" s="653"/>
      <c r="E32" s="653"/>
      <c r="F32" s="653"/>
      <c r="G32" s="128"/>
      <c r="H32" s="136" t="s">
        <v>30</v>
      </c>
      <c r="I32" s="659"/>
      <c r="J32" s="659"/>
      <c r="K32" s="659"/>
      <c r="L32" s="659"/>
      <c r="M32" s="659"/>
      <c r="N32" s="659"/>
      <c r="O32" s="136" t="s">
        <v>33</v>
      </c>
      <c r="P32" s="128"/>
      <c r="Q32" s="152"/>
      <c r="R32" s="152"/>
      <c r="S32" s="128"/>
      <c r="T32" s="128"/>
      <c r="U32" s="128"/>
      <c r="V32" s="136"/>
      <c r="W32" s="150" t="s">
        <v>377</v>
      </c>
      <c r="X32" s="135"/>
      <c r="Y32" s="150"/>
      <c r="Z32" s="150"/>
      <c r="AA32" s="150"/>
      <c r="AB32" s="150"/>
      <c r="AC32" s="150"/>
      <c r="AD32" s="150"/>
    </row>
    <row r="33" spans="1:30">
      <c r="A33" s="132"/>
      <c r="B33" s="244" t="s">
        <v>42</v>
      </c>
      <c r="C33" s="653" t="s">
        <v>77</v>
      </c>
      <c r="D33" s="653"/>
      <c r="E33" s="653"/>
      <c r="F33" s="653"/>
      <c r="G33" s="149"/>
      <c r="H33" s="128"/>
      <c r="I33" s="152"/>
      <c r="J33" s="136"/>
      <c r="K33" s="150"/>
      <c r="L33" s="150"/>
      <c r="M33" s="150"/>
      <c r="N33" s="150"/>
      <c r="O33" s="150"/>
      <c r="P33" s="150"/>
      <c r="Q33" s="150"/>
      <c r="R33" s="150"/>
      <c r="S33" s="150"/>
      <c r="T33" s="150"/>
      <c r="U33" s="150"/>
      <c r="V33" s="136"/>
      <c r="W33" s="150"/>
      <c r="X33" s="150"/>
      <c r="Y33" s="150"/>
      <c r="Z33" s="150"/>
      <c r="AA33" s="150"/>
      <c r="AB33" s="150"/>
      <c r="AC33" s="150"/>
      <c r="AD33" s="150"/>
    </row>
    <row r="34" spans="1:30">
      <c r="A34" s="132"/>
      <c r="B34" s="683" t="s">
        <v>79</v>
      </c>
      <c r="C34" s="683"/>
      <c r="D34" s="683"/>
      <c r="E34" s="683"/>
      <c r="F34" s="683"/>
      <c r="G34" s="244" t="s">
        <v>42</v>
      </c>
      <c r="H34" s="131" t="s">
        <v>80</v>
      </c>
      <c r="I34" s="128"/>
      <c r="J34" s="128"/>
      <c r="K34" s="128"/>
      <c r="L34" s="244" t="s">
        <v>42</v>
      </c>
      <c r="M34" s="128" t="s">
        <v>81</v>
      </c>
      <c r="N34" s="131"/>
      <c r="O34" s="128"/>
      <c r="P34" s="128"/>
      <c r="Q34" s="244" t="s">
        <v>42</v>
      </c>
      <c r="R34" s="128" t="s">
        <v>82</v>
      </c>
      <c r="S34" s="128"/>
      <c r="T34" s="128"/>
      <c r="U34" s="131"/>
      <c r="V34" s="136"/>
      <c r="W34" s="134"/>
      <c r="X34" s="134"/>
      <c r="Y34" s="134"/>
      <c r="Z34" s="134"/>
      <c r="AA34" s="134"/>
      <c r="AB34" s="134"/>
      <c r="AC34" s="134"/>
      <c r="AD34" s="134"/>
    </row>
    <row r="35" spans="1:30">
      <c r="A35" s="132"/>
      <c r="B35" s="683" t="s">
        <v>83</v>
      </c>
      <c r="C35" s="683"/>
      <c r="D35" s="683"/>
      <c r="E35" s="683"/>
      <c r="F35" s="683"/>
      <c r="G35" s="244" t="s">
        <v>42</v>
      </c>
      <c r="H35" s="128" t="s">
        <v>84</v>
      </c>
      <c r="I35" s="128"/>
      <c r="J35" s="128"/>
      <c r="K35" s="129"/>
      <c r="L35" s="244" t="s">
        <v>42</v>
      </c>
      <c r="M35" s="128" t="s">
        <v>85</v>
      </c>
      <c r="N35" s="128"/>
      <c r="O35" s="128"/>
      <c r="P35" s="132"/>
      <c r="Q35" s="244" t="s">
        <v>42</v>
      </c>
      <c r="R35" s="128" t="s">
        <v>86</v>
      </c>
      <c r="S35" s="128"/>
      <c r="T35" s="128"/>
      <c r="U35" s="132"/>
      <c r="V35" s="244" t="s">
        <v>42</v>
      </c>
      <c r="W35" s="128" t="s">
        <v>87</v>
      </c>
      <c r="X35" s="128"/>
      <c r="Y35" s="128"/>
      <c r="Z35" s="136"/>
      <c r="AA35" s="244" t="s">
        <v>42</v>
      </c>
      <c r="AB35" s="128" t="s">
        <v>88</v>
      </c>
      <c r="AC35" s="128"/>
      <c r="AD35" s="128"/>
    </row>
    <row r="36" spans="1:30">
      <c r="A36" s="126"/>
      <c r="B36" s="128"/>
      <c r="C36" s="128"/>
      <c r="D36" s="128"/>
      <c r="E36" s="128"/>
      <c r="F36" s="128"/>
      <c r="G36" s="128"/>
      <c r="H36" s="128"/>
      <c r="I36" s="128"/>
      <c r="J36" s="128"/>
      <c r="K36" s="128"/>
      <c r="L36" s="128"/>
      <c r="M36" s="128"/>
      <c r="N36" s="128"/>
      <c r="O36" s="128"/>
      <c r="P36" s="126"/>
      <c r="Q36" s="126"/>
      <c r="R36" s="126"/>
      <c r="S36" s="126"/>
      <c r="T36" s="126"/>
      <c r="U36" s="126"/>
      <c r="V36" s="126"/>
      <c r="W36" s="150" t="s">
        <v>377</v>
      </c>
      <c r="X36" s="135"/>
      <c r="Y36" s="150"/>
      <c r="Z36" s="150"/>
      <c r="AA36" s="150"/>
      <c r="AB36" s="150"/>
      <c r="AC36" s="150"/>
      <c r="AD36" s="150"/>
    </row>
    <row r="37" spans="1:30">
      <c r="A37" s="134"/>
      <c r="B37" s="244" t="s">
        <v>22</v>
      </c>
      <c r="C37" s="653" t="s">
        <v>89</v>
      </c>
      <c r="D37" s="653"/>
      <c r="E37" s="653"/>
      <c r="F37" s="653"/>
      <c r="G37" s="128"/>
      <c r="H37" s="136" t="s">
        <v>30</v>
      </c>
      <c r="I37" s="659"/>
      <c r="J37" s="659"/>
      <c r="K37" s="659"/>
      <c r="L37" s="659"/>
      <c r="M37" s="659"/>
      <c r="N37" s="659"/>
      <c r="O37" s="136" t="s">
        <v>33</v>
      </c>
      <c r="P37" s="152"/>
      <c r="Q37" s="152"/>
      <c r="R37" s="150"/>
      <c r="S37" s="150"/>
      <c r="T37" s="150"/>
      <c r="U37" s="150"/>
      <c r="V37" s="150"/>
      <c r="W37" s="150" t="s">
        <v>377</v>
      </c>
      <c r="X37" s="135"/>
      <c r="Y37" s="150"/>
      <c r="Z37" s="150"/>
      <c r="AA37" s="150"/>
      <c r="AB37" s="150"/>
      <c r="AC37" s="150"/>
      <c r="AD37" s="150"/>
    </row>
    <row r="38" spans="1:30">
      <c r="A38" s="126"/>
      <c r="B38" s="126"/>
      <c r="C38" s="126"/>
      <c r="D38" s="126"/>
      <c r="E38" s="126"/>
      <c r="F38" s="126"/>
      <c r="G38" s="126"/>
      <c r="H38" s="126"/>
      <c r="I38" s="126"/>
      <c r="J38" s="126"/>
      <c r="K38" s="126"/>
      <c r="L38" s="126"/>
      <c r="M38" s="126"/>
      <c r="N38" s="126"/>
      <c r="O38" s="126"/>
      <c r="P38" s="126"/>
      <c r="Q38" s="126"/>
      <c r="R38" s="126"/>
      <c r="S38" s="126"/>
      <c r="T38" s="126"/>
      <c r="U38" s="126"/>
      <c r="V38" s="126"/>
      <c r="W38" s="150"/>
      <c r="X38" s="150"/>
      <c r="Y38" s="150"/>
      <c r="Z38" s="150"/>
      <c r="AA38" s="150"/>
      <c r="AB38" s="150"/>
      <c r="AC38" s="150"/>
      <c r="AD38" s="150"/>
    </row>
    <row r="39" spans="1:30">
      <c r="A39" s="126" t="s">
        <v>381</v>
      </c>
      <c r="B39" s="126"/>
      <c r="C39" s="126"/>
      <c r="D39" s="126"/>
      <c r="E39" s="126"/>
      <c r="F39" s="126"/>
      <c r="G39" s="126"/>
      <c r="H39" s="126"/>
      <c r="I39" s="126"/>
      <c r="J39" s="126"/>
      <c r="K39" s="126"/>
      <c r="L39" s="126"/>
      <c r="M39" s="126"/>
      <c r="N39" s="126"/>
      <c r="O39" s="126"/>
      <c r="P39" s="126"/>
      <c r="Q39" s="126"/>
      <c r="R39" s="126"/>
      <c r="S39" s="126"/>
      <c r="T39" s="126"/>
      <c r="U39" s="126"/>
      <c r="V39" s="126"/>
      <c r="W39" s="150"/>
      <c r="X39" s="150"/>
      <c r="Y39" s="150"/>
      <c r="Z39" s="150"/>
      <c r="AA39" s="150"/>
      <c r="AB39" s="150"/>
      <c r="AC39" s="150"/>
      <c r="AD39" s="150"/>
    </row>
    <row r="40" spans="1:30">
      <c r="A40" s="126"/>
      <c r="B40" s="244" t="s">
        <v>22</v>
      </c>
      <c r="C40" s="126" t="s">
        <v>382</v>
      </c>
      <c r="D40" s="126"/>
      <c r="E40" s="126"/>
      <c r="F40" s="126"/>
      <c r="G40" s="126"/>
      <c r="H40" s="126"/>
      <c r="I40" s="126"/>
      <c r="J40" s="126"/>
      <c r="K40" s="126"/>
      <c r="L40" s="126"/>
      <c r="M40" s="126"/>
      <c r="N40" s="126"/>
      <c r="O40" s="126"/>
      <c r="P40" s="126"/>
      <c r="Q40" s="126"/>
      <c r="R40" s="680"/>
      <c r="S40" s="680"/>
      <c r="T40" s="126" t="s">
        <v>371</v>
      </c>
      <c r="U40" s="126"/>
      <c r="V40" s="126"/>
      <c r="W40" s="150" t="s">
        <v>383</v>
      </c>
      <c r="X40" s="135"/>
      <c r="Y40" s="150"/>
      <c r="Z40" s="150"/>
      <c r="AA40" s="150"/>
      <c r="AB40" s="150"/>
      <c r="AC40" s="150"/>
      <c r="AD40" s="150"/>
    </row>
    <row r="41" spans="1:30">
      <c r="A41" s="678" t="s">
        <v>476</v>
      </c>
      <c r="B41" s="678"/>
      <c r="C41" s="678"/>
      <c r="D41" s="678"/>
      <c r="E41" s="678"/>
      <c r="F41" s="678"/>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row>
    <row r="42" spans="1:30">
      <c r="A42" s="127"/>
      <c r="B42" s="127"/>
      <c r="C42" s="127"/>
      <c r="D42" s="127"/>
      <c r="E42" s="127"/>
      <c r="F42" s="127"/>
      <c r="G42" s="649"/>
      <c r="H42" s="649"/>
      <c r="I42" s="649"/>
      <c r="J42" s="649"/>
      <c r="K42" s="649"/>
      <c r="L42" s="649"/>
      <c r="M42" s="649"/>
      <c r="N42" s="649"/>
      <c r="O42" s="649"/>
      <c r="P42" s="649"/>
      <c r="Q42" s="649"/>
      <c r="R42" s="649"/>
      <c r="S42" s="649"/>
      <c r="T42" s="649"/>
      <c r="U42" s="649"/>
      <c r="V42" s="649"/>
      <c r="W42" s="649"/>
      <c r="X42" s="649"/>
      <c r="Y42" s="649"/>
      <c r="Z42" s="649"/>
      <c r="AA42" s="649"/>
      <c r="AB42" s="649"/>
      <c r="AC42" s="649"/>
      <c r="AD42" s="649"/>
    </row>
    <row r="43" spans="1:30">
      <c r="A43" s="147"/>
      <c r="B43" s="147"/>
      <c r="C43" s="147"/>
      <c r="D43" s="147"/>
      <c r="E43" s="147"/>
      <c r="F43" s="14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row>
    <row r="80" spans="1:1">
      <c r="A80" s="63" t="s">
        <v>478</v>
      </c>
    </row>
    <row r="81" spans="1:1">
      <c r="A81" s="63" t="s">
        <v>479</v>
      </c>
    </row>
    <row r="82" spans="1:1">
      <c r="A82" s="63" t="s">
        <v>480</v>
      </c>
    </row>
    <row r="83" spans="1:1">
      <c r="A83" s="63" t="s">
        <v>481</v>
      </c>
    </row>
  </sheetData>
  <mergeCells count="55">
    <mergeCell ref="G42:AD42"/>
    <mergeCell ref="G43:AD43"/>
    <mergeCell ref="S16:T16"/>
    <mergeCell ref="V16:W16"/>
    <mergeCell ref="A41:F41"/>
    <mergeCell ref="G41:AD41"/>
    <mergeCell ref="G22:H22"/>
    <mergeCell ref="T22:U22"/>
    <mergeCell ref="R26:S26"/>
    <mergeCell ref="R40:S40"/>
    <mergeCell ref="C33:F33"/>
    <mergeCell ref="B34:F34"/>
    <mergeCell ref="B35:F35"/>
    <mergeCell ref="C37:F37"/>
    <mergeCell ref="I37:N37"/>
    <mergeCell ref="C31:F31"/>
    <mergeCell ref="I31:N31"/>
    <mergeCell ref="C32:F32"/>
    <mergeCell ref="I32:N32"/>
    <mergeCell ref="AC15:AD15"/>
    <mergeCell ref="C25:L25"/>
    <mergeCell ref="M25:N25"/>
    <mergeCell ref="O25:P25"/>
    <mergeCell ref="AA15:AB15"/>
    <mergeCell ref="X15:Y15"/>
    <mergeCell ref="X16:Y16"/>
    <mergeCell ref="T15:V15"/>
    <mergeCell ref="O16:Q16"/>
    <mergeCell ref="K14:Q14"/>
    <mergeCell ref="T14:Y14"/>
    <mergeCell ref="A10:I10"/>
    <mergeCell ref="J10:R10"/>
    <mergeCell ref="S10:U10"/>
    <mergeCell ref="V10:AD10"/>
    <mergeCell ref="A13:I13"/>
    <mergeCell ref="K13:Q13"/>
    <mergeCell ref="T13:Y13"/>
    <mergeCell ref="A11:I11"/>
    <mergeCell ref="J11:L11"/>
    <mergeCell ref="M11:O11"/>
    <mergeCell ref="Q11:T11"/>
    <mergeCell ref="U11:W11"/>
    <mergeCell ref="A12:I12"/>
    <mergeCell ref="J12:P12"/>
    <mergeCell ref="A1:AD1"/>
    <mergeCell ref="A3:I3"/>
    <mergeCell ref="A7:I7"/>
    <mergeCell ref="J7:AD8"/>
    <mergeCell ref="A9:J9"/>
    <mergeCell ref="L9:M9"/>
    <mergeCell ref="N9:Q9"/>
    <mergeCell ref="A4:I4"/>
    <mergeCell ref="J4:AD4"/>
    <mergeCell ref="A5:I5"/>
    <mergeCell ref="J5:AD5"/>
  </mergeCells>
  <phoneticPr fontId="1"/>
  <dataValidations count="3">
    <dataValidation type="list" allowBlank="1" showInputMessage="1" showErrorMessage="1" sqref="J13:J14 S13:S14 AA35 V35 Q34:Q35 L34:L35 G34:G35 B19:B21 B25:B27 B29:B35 B37 B40" xr:uid="{E5EC2D04-7180-4FB2-8074-5397085F812C}">
      <formula1>"□,■"</formula1>
    </dataValidation>
    <dataValidation type="list" allowBlank="1" showInputMessage="1" showErrorMessage="1" sqref="L9:M16 U11" xr:uid="{8840F416-F1C1-479D-A050-D71778636358}">
      <formula1>"1,2,3,4,5,6,7,8"</formula1>
    </dataValidation>
    <dataValidation type="list" allowBlank="1" showInputMessage="1" showErrorMessage="1" sqref="X16:Y16 AC15:AD15" xr:uid="{ED540838-4924-4F3B-A2D7-04A31C2CA195}">
      <formula1>$A$80:$A$83</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38" max="29"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E0DE-6D7A-4BAB-8C46-A726F9FB8552}">
  <sheetPr codeName="Sheet9"/>
  <dimension ref="A1:AF56"/>
  <sheetViews>
    <sheetView view="pageBreakPreview" zoomScaleNormal="100" zoomScaleSheetLayoutView="100" workbookViewId="0">
      <selection activeCell="B6" sqref="B6:AD6"/>
    </sheetView>
  </sheetViews>
  <sheetFormatPr defaultRowHeight="18.75"/>
  <cols>
    <col min="1" max="30" width="2.625" customWidth="1"/>
  </cols>
  <sheetData>
    <row r="1" spans="1:30">
      <c r="A1" s="650" t="s">
        <v>94</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51" t="s">
        <v>418</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row>
    <row r="4" spans="1:30">
      <c r="A4" s="652" t="s">
        <v>96</v>
      </c>
      <c r="B4" s="652"/>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row>
    <row r="5" spans="1:30">
      <c r="A5" s="126"/>
      <c r="B5" s="648" t="s">
        <v>97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1:30">
      <c r="A6" s="153"/>
      <c r="B6" s="677"/>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row>
    <row r="7" spans="1:30">
      <c r="A7" s="648" t="s">
        <v>386</v>
      </c>
      <c r="B7" s="648"/>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row>
    <row r="8" spans="1:30">
      <c r="A8" s="126" t="s">
        <v>384</v>
      </c>
      <c r="B8" s="126"/>
      <c r="C8" s="155"/>
      <c r="D8" s="155"/>
      <c r="E8" s="156"/>
      <c r="F8" s="156"/>
      <c r="G8" s="156"/>
      <c r="H8" s="156"/>
      <c r="I8" s="156"/>
      <c r="J8" s="156"/>
      <c r="K8" s="129"/>
      <c r="L8" s="131"/>
      <c r="M8" s="157"/>
      <c r="N8" s="157"/>
      <c r="O8" s="157"/>
      <c r="P8" s="157"/>
      <c r="Q8" s="157"/>
      <c r="R8" s="157"/>
      <c r="S8" s="157"/>
      <c r="T8" s="157"/>
      <c r="U8" s="156"/>
      <c r="V8" s="156"/>
      <c r="W8" s="156"/>
      <c r="X8" s="156"/>
      <c r="Y8" s="156"/>
      <c r="Z8" s="156"/>
      <c r="AA8" s="156"/>
      <c r="AB8" s="129"/>
      <c r="AC8" s="129"/>
      <c r="AD8" s="126"/>
    </row>
    <row r="9" spans="1:30">
      <c r="A9" s="126"/>
      <c r="B9" s="244" t="s">
        <v>22</v>
      </c>
      <c r="C9" s="653" t="s">
        <v>108</v>
      </c>
      <c r="D9" s="653"/>
      <c r="E9" s="653"/>
      <c r="F9" s="653"/>
      <c r="G9" s="653"/>
      <c r="H9" s="653"/>
      <c r="I9" s="653"/>
      <c r="J9" s="653"/>
      <c r="K9" s="653"/>
      <c r="L9" s="653"/>
      <c r="M9" s="653"/>
      <c r="N9" s="653"/>
      <c r="O9" s="653"/>
      <c r="P9" s="653"/>
      <c r="Q9" s="157"/>
      <c r="R9" s="157"/>
      <c r="S9" s="157"/>
      <c r="T9" s="157"/>
      <c r="U9" s="156"/>
      <c r="V9" s="156"/>
      <c r="W9" s="156"/>
      <c r="X9" s="156"/>
      <c r="Y9" s="156"/>
      <c r="Z9" s="156"/>
      <c r="AA9" s="156"/>
      <c r="AB9" s="129"/>
      <c r="AC9" s="129"/>
      <c r="AD9" s="126"/>
    </row>
    <row r="10" spans="1:30">
      <c r="A10" s="126"/>
      <c r="B10" s="244" t="s">
        <v>22</v>
      </c>
      <c r="C10" s="653" t="s">
        <v>109</v>
      </c>
      <c r="D10" s="653"/>
      <c r="E10" s="653"/>
      <c r="F10" s="653"/>
      <c r="G10" s="653"/>
      <c r="H10" s="653"/>
      <c r="I10" s="653"/>
      <c r="J10" s="653"/>
      <c r="K10" s="653"/>
      <c r="L10" s="653"/>
      <c r="M10" s="653"/>
      <c r="N10" s="653"/>
      <c r="O10" s="653"/>
      <c r="P10" s="653"/>
      <c r="Q10" s="150"/>
      <c r="R10" s="150"/>
      <c r="S10" s="150"/>
      <c r="T10" s="136"/>
      <c r="U10" s="156"/>
      <c r="V10" s="156"/>
      <c r="W10" s="156"/>
      <c r="X10" s="156"/>
      <c r="Y10" s="156"/>
      <c r="Z10" s="156"/>
      <c r="AA10" s="156"/>
      <c r="AB10" s="129"/>
      <c r="AC10" s="129"/>
      <c r="AD10" s="126"/>
    </row>
    <row r="11" spans="1:30">
      <c r="A11" s="126"/>
      <c r="B11" s="244" t="s">
        <v>22</v>
      </c>
      <c r="C11" s="129" t="str">
        <f>IF($AF$3="10月1日から誘導仕様基準施行前まで","","誘導仕様基準")</f>
        <v>誘導仕様基準</v>
      </c>
      <c r="D11" s="129"/>
      <c r="E11" s="129"/>
      <c r="F11" s="129"/>
      <c r="G11" s="129"/>
      <c r="H11" s="129"/>
      <c r="I11" s="129"/>
      <c r="J11" s="129"/>
      <c r="K11" s="129"/>
      <c r="L11" s="129"/>
      <c r="M11" s="129"/>
      <c r="N11" s="129"/>
      <c r="O11" s="129"/>
      <c r="P11" s="129"/>
      <c r="Q11" s="150"/>
      <c r="R11" s="150"/>
      <c r="S11" s="150"/>
      <c r="T11" s="136"/>
      <c r="U11" s="156"/>
      <c r="V11" s="156"/>
      <c r="W11" s="156"/>
      <c r="X11" s="156"/>
      <c r="Y11" s="156"/>
      <c r="Z11" s="156"/>
      <c r="AA11" s="156"/>
      <c r="AB11" s="129"/>
      <c r="AC11" s="129"/>
      <c r="AD11" s="126"/>
    </row>
    <row r="12" spans="1:30">
      <c r="A12" s="126"/>
      <c r="B12" s="244" t="s">
        <v>42</v>
      </c>
      <c r="C12" s="134" t="s">
        <v>106</v>
      </c>
      <c r="D12" s="132"/>
      <c r="E12" s="132"/>
      <c r="F12" s="132"/>
      <c r="G12" s="132"/>
      <c r="H12" s="132"/>
      <c r="I12" s="132"/>
      <c r="J12" s="132"/>
      <c r="K12" s="132"/>
      <c r="L12" s="128" t="s">
        <v>30</v>
      </c>
      <c r="M12" s="684"/>
      <c r="N12" s="684"/>
      <c r="O12" s="684"/>
      <c r="P12" s="684"/>
      <c r="Q12" s="684"/>
      <c r="R12" s="684"/>
      <c r="S12" s="684"/>
      <c r="T12" s="684"/>
      <c r="U12" s="156" t="s">
        <v>733</v>
      </c>
      <c r="V12" s="156"/>
      <c r="W12" s="156"/>
      <c r="X12" s="156"/>
      <c r="Y12" s="156"/>
      <c r="Z12" s="156"/>
      <c r="AA12" s="156"/>
      <c r="AB12" s="129"/>
      <c r="AC12" s="129"/>
      <c r="AD12" s="126"/>
    </row>
    <row r="13" spans="1:30">
      <c r="A13" s="126" t="s">
        <v>385</v>
      </c>
      <c r="B13" s="126"/>
      <c r="C13" s="155"/>
      <c r="D13" s="155"/>
      <c r="E13" s="156"/>
      <c r="F13" s="156"/>
      <c r="G13" s="156"/>
      <c r="H13" s="156"/>
      <c r="I13" s="156"/>
      <c r="J13" s="156"/>
      <c r="K13" s="129"/>
      <c r="L13" s="131"/>
      <c r="M13" s="157"/>
      <c r="N13" s="157"/>
      <c r="O13" s="157"/>
      <c r="P13" s="157"/>
      <c r="Q13" s="157"/>
      <c r="R13" s="157"/>
      <c r="S13" s="157"/>
      <c r="T13" s="157"/>
      <c r="U13" s="156"/>
      <c r="V13" s="156"/>
      <c r="W13" s="156"/>
      <c r="X13" s="156"/>
      <c r="Y13" s="156"/>
      <c r="Z13" s="156"/>
      <c r="AA13" s="156"/>
      <c r="AB13" s="129"/>
      <c r="AC13" s="129"/>
      <c r="AD13" s="126"/>
    </row>
    <row r="14" spans="1:30">
      <c r="A14" s="126"/>
      <c r="B14" s="244" t="s">
        <v>22</v>
      </c>
      <c r="C14" s="653" t="s">
        <v>108</v>
      </c>
      <c r="D14" s="653"/>
      <c r="E14" s="653"/>
      <c r="F14" s="653"/>
      <c r="G14" s="653"/>
      <c r="H14" s="653"/>
      <c r="I14" s="653"/>
      <c r="J14" s="653"/>
      <c r="K14" s="653"/>
      <c r="L14" s="653"/>
      <c r="M14" s="653"/>
      <c r="N14" s="653"/>
      <c r="O14" s="653"/>
      <c r="P14" s="653"/>
      <c r="Q14" s="157"/>
      <c r="R14" s="157"/>
      <c r="S14" s="157"/>
      <c r="T14" s="157"/>
      <c r="U14" s="156"/>
      <c r="V14" s="156"/>
      <c r="W14" s="156"/>
      <c r="X14" s="156"/>
      <c r="Y14" s="156"/>
      <c r="Z14" s="156"/>
      <c r="AA14" s="156"/>
      <c r="AB14" s="129"/>
      <c r="AC14" s="129"/>
      <c r="AD14" s="126"/>
    </row>
    <row r="15" spans="1:30">
      <c r="A15" s="126"/>
      <c r="B15" s="244" t="s">
        <v>22</v>
      </c>
      <c r="C15" s="128" t="s">
        <v>734</v>
      </c>
      <c r="D15" s="128"/>
      <c r="E15" s="128"/>
      <c r="F15" s="128"/>
      <c r="G15" s="128"/>
      <c r="H15" s="128"/>
      <c r="I15" s="128"/>
      <c r="J15" s="128"/>
      <c r="K15" s="128"/>
      <c r="L15" s="128"/>
      <c r="M15" s="128"/>
      <c r="N15" s="128"/>
      <c r="O15" s="128"/>
      <c r="P15" s="128"/>
      <c r="Q15" s="150"/>
      <c r="R15" s="150"/>
      <c r="S15" s="150"/>
      <c r="T15" s="136"/>
      <c r="U15" s="156"/>
      <c r="V15" s="156"/>
      <c r="W15" s="156"/>
      <c r="X15" s="156"/>
      <c r="Y15" s="156"/>
      <c r="Z15" s="156"/>
      <c r="AA15" s="156"/>
      <c r="AB15" s="129"/>
      <c r="AC15" s="129"/>
      <c r="AD15" s="126"/>
    </row>
    <row r="16" spans="1:30">
      <c r="A16" s="126"/>
      <c r="B16" s="244" t="s">
        <v>22</v>
      </c>
      <c r="C16" s="129" t="s">
        <v>735</v>
      </c>
      <c r="D16" s="129"/>
      <c r="E16" s="129"/>
      <c r="F16" s="129"/>
      <c r="G16" s="129"/>
      <c r="H16" s="129"/>
      <c r="I16" s="129"/>
      <c r="J16" s="129"/>
      <c r="K16" s="129"/>
      <c r="L16" s="129"/>
      <c r="M16" s="129"/>
      <c r="N16" s="129"/>
      <c r="O16" s="129"/>
      <c r="P16" s="129"/>
      <c r="Q16" s="150"/>
      <c r="R16" s="150"/>
      <c r="S16" s="150"/>
      <c r="T16" s="136"/>
      <c r="U16" s="156"/>
      <c r="V16" s="156"/>
      <c r="W16" s="156"/>
      <c r="X16" s="156"/>
      <c r="Y16" s="156"/>
      <c r="Z16" s="156"/>
      <c r="AA16" s="156"/>
      <c r="AB16" s="129"/>
      <c r="AC16" s="129"/>
      <c r="AD16" s="126"/>
    </row>
    <row r="17" spans="1:30">
      <c r="A17" s="126"/>
      <c r="B17" s="244" t="s">
        <v>42</v>
      </c>
      <c r="C17" s="134" t="s">
        <v>106</v>
      </c>
      <c r="D17" s="132"/>
      <c r="E17" s="132"/>
      <c r="F17" s="132"/>
      <c r="G17" s="132"/>
      <c r="H17" s="132"/>
      <c r="I17" s="132"/>
      <c r="J17" s="132"/>
      <c r="K17" s="132"/>
      <c r="L17" s="128" t="s">
        <v>30</v>
      </c>
      <c r="M17" s="684"/>
      <c r="N17" s="684"/>
      <c r="O17" s="684"/>
      <c r="P17" s="684"/>
      <c r="Q17" s="684"/>
      <c r="R17" s="684"/>
      <c r="S17" s="684"/>
      <c r="T17" s="684"/>
      <c r="U17" s="156" t="s">
        <v>733</v>
      </c>
      <c r="V17" s="156"/>
      <c r="W17" s="156"/>
      <c r="X17" s="156"/>
      <c r="Y17" s="156"/>
      <c r="Z17" s="156"/>
      <c r="AA17" s="156"/>
      <c r="AB17" s="129"/>
      <c r="AC17" s="129"/>
      <c r="AD17" s="126"/>
    </row>
    <row r="18" spans="1:30">
      <c r="A18" s="678" t="s">
        <v>387</v>
      </c>
      <c r="B18" s="678"/>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row>
    <row r="19" spans="1:30">
      <c r="A19" s="127" t="s">
        <v>388</v>
      </c>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row>
    <row r="20" spans="1:30">
      <c r="A20" s="127"/>
      <c r="B20" s="127" t="s">
        <v>389</v>
      </c>
      <c r="C20" s="127"/>
      <c r="D20" s="127"/>
      <c r="E20" s="127"/>
      <c r="F20" s="127"/>
      <c r="G20" s="127"/>
      <c r="H20" s="244" t="s">
        <v>22</v>
      </c>
      <c r="I20" s="127" t="s">
        <v>391</v>
      </c>
      <c r="J20" s="127"/>
      <c r="K20" s="127"/>
      <c r="L20" s="244" t="s">
        <v>22</v>
      </c>
      <c r="M20" s="127" t="s">
        <v>392</v>
      </c>
      <c r="N20" s="127"/>
      <c r="O20" s="127"/>
      <c r="P20" s="127"/>
      <c r="Q20" s="127"/>
      <c r="R20" s="127"/>
      <c r="S20" s="127"/>
      <c r="T20" s="127"/>
      <c r="U20" s="127"/>
      <c r="V20" s="127"/>
      <c r="W20" s="127"/>
      <c r="X20" s="127"/>
      <c r="Y20" s="127"/>
      <c r="Z20" s="127"/>
      <c r="AA20" s="127"/>
      <c r="AB20" s="127"/>
      <c r="AC20" s="127"/>
      <c r="AD20" s="127"/>
    </row>
    <row r="21" spans="1:30">
      <c r="A21" s="127"/>
      <c r="B21" s="127" t="s">
        <v>390</v>
      </c>
      <c r="C21" s="127"/>
      <c r="D21" s="127"/>
      <c r="E21" s="127"/>
      <c r="F21" s="127"/>
      <c r="G21" s="127"/>
      <c r="H21" s="244" t="s">
        <v>22</v>
      </c>
      <c r="I21" s="127" t="s">
        <v>393</v>
      </c>
      <c r="J21" s="127"/>
      <c r="K21" s="127"/>
      <c r="L21" s="127"/>
      <c r="M21" s="127"/>
      <c r="N21" s="127"/>
      <c r="O21" s="244" t="s">
        <v>22</v>
      </c>
      <c r="P21" s="127" t="s">
        <v>393</v>
      </c>
      <c r="Q21" s="127"/>
      <c r="R21" s="127"/>
      <c r="S21" s="127"/>
      <c r="T21" s="127"/>
      <c r="U21" s="127"/>
      <c r="V21" s="127"/>
      <c r="W21" s="127"/>
      <c r="X21" s="127"/>
      <c r="Y21" s="127"/>
      <c r="Z21" s="127"/>
      <c r="AA21" s="127"/>
      <c r="AB21" s="127"/>
      <c r="AC21" s="127"/>
      <c r="AD21" s="127"/>
    </row>
    <row r="22" spans="1:30">
      <c r="A22" s="127"/>
      <c r="B22" s="127"/>
      <c r="C22" s="127"/>
      <c r="D22" s="127"/>
      <c r="E22" s="127"/>
      <c r="F22" s="127"/>
      <c r="G22" s="127"/>
      <c r="H22" s="244" t="s">
        <v>22</v>
      </c>
      <c r="I22" s="127" t="s">
        <v>887</v>
      </c>
      <c r="J22" s="127"/>
      <c r="K22" s="127"/>
      <c r="L22" s="127"/>
      <c r="M22" s="127"/>
      <c r="N22" s="127"/>
      <c r="O22" s="127"/>
      <c r="P22" s="127"/>
      <c r="Q22" s="127"/>
      <c r="R22" s="127"/>
      <c r="S22" s="127"/>
      <c r="T22" s="127"/>
      <c r="U22" s="127"/>
      <c r="V22" s="127"/>
      <c r="W22" s="127"/>
      <c r="X22" s="127"/>
      <c r="Y22" s="127"/>
      <c r="Z22" s="127"/>
      <c r="AA22" s="127"/>
      <c r="AB22" s="127"/>
      <c r="AC22" s="127"/>
      <c r="AD22" s="127"/>
    </row>
    <row r="23" spans="1:30">
      <c r="A23" s="127"/>
      <c r="B23" s="127"/>
      <c r="C23" s="127"/>
      <c r="D23" s="127"/>
      <c r="E23" s="127"/>
      <c r="F23" s="127"/>
      <c r="G23" s="127"/>
      <c r="H23" s="244" t="s">
        <v>22</v>
      </c>
      <c r="I23" s="127" t="s">
        <v>394</v>
      </c>
      <c r="J23" s="127"/>
      <c r="K23" s="127"/>
      <c r="L23" s="680"/>
      <c r="M23" s="680"/>
      <c r="N23" s="680"/>
      <c r="O23" s="680"/>
      <c r="P23" s="680"/>
      <c r="Q23" s="680"/>
      <c r="R23" s="680"/>
      <c r="S23" s="680"/>
      <c r="T23" s="680"/>
      <c r="U23" s="680"/>
      <c r="V23" s="680"/>
      <c r="W23" s="680"/>
      <c r="X23" s="680"/>
      <c r="Y23" s="680"/>
      <c r="Z23" s="127" t="s">
        <v>395</v>
      </c>
      <c r="AA23" s="127" t="s">
        <v>488</v>
      </c>
      <c r="AB23" s="127"/>
      <c r="AC23" s="127"/>
      <c r="AD23" s="127"/>
    </row>
    <row r="24" spans="1:30">
      <c r="A24" s="127"/>
      <c r="B24" s="127" t="s">
        <v>396</v>
      </c>
      <c r="C24" s="127"/>
      <c r="D24" s="127"/>
      <c r="E24" s="127"/>
      <c r="F24" s="127"/>
      <c r="G24" s="127"/>
      <c r="H24" s="127"/>
      <c r="I24" s="127"/>
      <c r="J24" s="127"/>
      <c r="K24" s="244" t="s">
        <v>22</v>
      </c>
      <c r="L24" s="127" t="s">
        <v>398</v>
      </c>
      <c r="M24" s="127"/>
      <c r="N24" s="127"/>
      <c r="O24" s="127"/>
      <c r="P24" s="244" t="s">
        <v>22</v>
      </c>
      <c r="Q24" s="127" t="s">
        <v>399</v>
      </c>
      <c r="R24" s="127"/>
      <c r="S24" s="127"/>
      <c r="T24" s="127"/>
      <c r="U24" s="127"/>
      <c r="V24" s="127"/>
      <c r="W24" s="127"/>
      <c r="X24" s="127"/>
      <c r="Y24" s="127"/>
      <c r="Z24" s="127"/>
      <c r="AA24" s="127"/>
      <c r="AB24" s="127"/>
      <c r="AC24" s="127"/>
      <c r="AD24" s="127"/>
    </row>
    <row r="25" spans="1:30">
      <c r="A25" s="127"/>
      <c r="B25" s="127" t="s">
        <v>397</v>
      </c>
      <c r="C25" s="127"/>
      <c r="D25" s="127"/>
      <c r="E25" s="127"/>
      <c r="F25" s="127"/>
      <c r="G25" s="127"/>
      <c r="H25" s="127"/>
      <c r="I25" s="127"/>
      <c r="J25" s="127"/>
      <c r="K25" s="127"/>
      <c r="L25" s="680"/>
      <c r="M25" s="680"/>
      <c r="N25" s="680"/>
      <c r="O25" s="680"/>
      <c r="P25" s="680"/>
      <c r="Q25" s="680"/>
      <c r="R25" s="680"/>
      <c r="S25" s="680"/>
      <c r="T25" s="680"/>
      <c r="U25" s="680"/>
      <c r="V25" s="680"/>
      <c r="W25" s="680"/>
      <c r="X25" s="680"/>
      <c r="Y25" s="680"/>
      <c r="Z25" s="680"/>
      <c r="AA25" s="680"/>
      <c r="AB25" s="680"/>
      <c r="AC25" s="680"/>
      <c r="AD25" s="127"/>
    </row>
    <row r="26" spans="1:30">
      <c r="A26" s="127"/>
      <c r="B26" s="127"/>
      <c r="C26" s="127" t="s">
        <v>400</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row>
    <row r="27" spans="1:30">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row>
    <row r="28" spans="1:30">
      <c r="A28" s="127" t="s">
        <v>401</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row>
    <row r="29" spans="1:30">
      <c r="A29" s="127"/>
      <c r="B29" s="244" t="s">
        <v>22</v>
      </c>
      <c r="C29" s="127" t="s">
        <v>402</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row>
    <row r="30" spans="1:30">
      <c r="A30" s="127"/>
      <c r="B30" s="244" t="s">
        <v>22</v>
      </c>
      <c r="C30" s="127" t="s">
        <v>622</v>
      </c>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row>
    <row r="31" spans="1:30">
      <c r="A31" s="127"/>
      <c r="B31" s="127"/>
      <c r="C31" s="175" t="s">
        <v>487</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row>
    <row r="32" spans="1:30">
      <c r="A32" s="127"/>
      <c r="B32" s="127"/>
      <c r="C32" s="175"/>
      <c r="D32" s="175" t="s">
        <v>486</v>
      </c>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row>
    <row r="33" spans="1:32">
      <c r="A33" s="127"/>
      <c r="B33" s="127"/>
      <c r="C33" s="175" t="s">
        <v>482</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row>
    <row r="34" spans="1:32">
      <c r="A34" s="147"/>
      <c r="B34" s="147"/>
      <c r="C34" s="248"/>
      <c r="D34" s="248" t="s">
        <v>404</v>
      </c>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row>
    <row r="35" spans="1:32">
      <c r="A35" s="163" t="s">
        <v>405</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F35" s="170"/>
    </row>
    <row r="36" spans="1:32">
      <c r="A36" s="127"/>
      <c r="B36" s="244" t="s">
        <v>22</v>
      </c>
      <c r="C36" s="127" t="s">
        <v>406</v>
      </c>
      <c r="D36" s="127"/>
      <c r="E36" s="127"/>
      <c r="F36" s="127"/>
      <c r="G36" s="127"/>
      <c r="H36" s="127"/>
      <c r="I36" s="127"/>
      <c r="J36" s="127"/>
      <c r="K36" s="135"/>
      <c r="L36" s="135"/>
      <c r="M36" s="127"/>
      <c r="N36" s="127"/>
      <c r="O36" s="127"/>
      <c r="P36" s="127"/>
      <c r="Q36" s="127"/>
      <c r="R36" s="127"/>
      <c r="S36" s="127"/>
      <c r="T36" s="127"/>
      <c r="U36" s="127"/>
      <c r="V36" s="127"/>
      <c r="W36" s="127"/>
      <c r="X36" s="127"/>
      <c r="Y36" s="127"/>
      <c r="Z36" s="127"/>
      <c r="AA36" s="127"/>
      <c r="AB36" s="127"/>
      <c r="AC36" s="127"/>
      <c r="AD36" s="127"/>
    </row>
    <row r="37" spans="1:32">
      <c r="A37" s="127"/>
      <c r="B37" s="244" t="s">
        <v>22</v>
      </c>
      <c r="C37" s="127" t="s">
        <v>409</v>
      </c>
      <c r="D37" s="127"/>
      <c r="E37" s="127"/>
      <c r="F37" s="127"/>
      <c r="G37" s="127"/>
      <c r="H37" s="127"/>
      <c r="I37" s="127"/>
      <c r="J37" s="127"/>
      <c r="K37" s="244" t="s">
        <v>22</v>
      </c>
      <c r="L37" s="127" t="s">
        <v>407</v>
      </c>
      <c r="M37" s="127"/>
      <c r="N37" s="127"/>
      <c r="O37" s="127"/>
      <c r="P37" s="127"/>
      <c r="Q37" s="127"/>
      <c r="R37" s="127"/>
      <c r="S37" s="127"/>
      <c r="T37" s="127"/>
      <c r="U37" s="127"/>
      <c r="V37" s="127"/>
      <c r="W37" s="127"/>
      <c r="X37" s="127"/>
      <c r="Y37" s="127"/>
      <c r="Z37" s="127"/>
      <c r="AA37" s="127"/>
      <c r="AB37" s="127"/>
      <c r="AC37" s="127"/>
      <c r="AD37" s="127"/>
    </row>
    <row r="38" spans="1:32">
      <c r="A38" s="147"/>
      <c r="B38" s="245" t="s">
        <v>22</v>
      </c>
      <c r="C38" s="147" t="s">
        <v>408</v>
      </c>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row>
    <row r="39" spans="1:32">
      <c r="A39" s="163" t="s">
        <v>483</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row>
    <row r="40" spans="1:32">
      <c r="A40" s="147"/>
      <c r="B40" s="245" t="s">
        <v>42</v>
      </c>
      <c r="C40" s="147" t="s">
        <v>415</v>
      </c>
      <c r="D40" s="147"/>
      <c r="E40" s="147"/>
      <c r="F40" s="147"/>
      <c r="G40" s="147"/>
      <c r="H40" s="147"/>
      <c r="I40" s="147"/>
      <c r="J40" s="147"/>
      <c r="K40" s="147"/>
      <c r="L40" s="147"/>
      <c r="M40" s="147"/>
      <c r="N40" s="147"/>
      <c r="O40" s="147"/>
      <c r="P40" s="147"/>
      <c r="Q40" s="147"/>
      <c r="R40" s="147"/>
      <c r="S40" s="176"/>
      <c r="T40" s="147"/>
      <c r="U40" s="147"/>
      <c r="V40" s="147"/>
      <c r="W40" s="147"/>
      <c r="X40" s="147"/>
      <c r="Y40" s="147"/>
      <c r="Z40" s="147"/>
      <c r="AA40" s="147"/>
      <c r="AB40" s="147"/>
      <c r="AC40" s="147"/>
      <c r="AD40" s="147"/>
    </row>
    <row r="41" spans="1:32">
      <c r="A41" s="164" t="s">
        <v>434</v>
      </c>
      <c r="B41" s="164"/>
      <c r="C41" s="164"/>
      <c r="D41" s="164"/>
      <c r="E41" s="164"/>
      <c r="F41" s="164"/>
      <c r="G41" s="164"/>
      <c r="H41" s="165"/>
      <c r="I41" s="165"/>
      <c r="J41" s="165"/>
      <c r="K41" s="165"/>
      <c r="L41" s="166"/>
      <c r="M41" s="165"/>
      <c r="N41" s="167"/>
      <c r="O41" s="165"/>
      <c r="P41" s="165"/>
      <c r="Q41" s="165"/>
      <c r="R41" s="165"/>
      <c r="S41" s="165"/>
      <c r="T41" s="165"/>
      <c r="U41" s="166"/>
      <c r="V41" s="165"/>
      <c r="W41" s="165"/>
      <c r="X41" s="165"/>
      <c r="Y41" s="165"/>
      <c r="Z41" s="165"/>
      <c r="AA41" s="165"/>
      <c r="AB41" s="165"/>
      <c r="AC41" s="164"/>
      <c r="AD41" s="164"/>
    </row>
    <row r="42" spans="1:32">
      <c r="A42" s="131"/>
      <c r="B42" s="658" t="s">
        <v>411</v>
      </c>
      <c r="C42" s="658"/>
      <c r="D42" s="658"/>
      <c r="E42" s="658"/>
      <c r="F42" s="658"/>
      <c r="G42" s="658"/>
      <c r="H42" s="658"/>
      <c r="I42" s="658"/>
      <c r="J42" s="658"/>
      <c r="K42" s="658"/>
      <c r="L42" s="658"/>
      <c r="M42" s="658"/>
      <c r="N42" s="658"/>
      <c r="O42" s="658"/>
      <c r="P42" s="658"/>
      <c r="Q42" s="658"/>
      <c r="R42" s="658"/>
      <c r="S42" s="658"/>
      <c r="T42" s="658"/>
      <c r="U42" s="658"/>
      <c r="V42" s="135"/>
      <c r="W42" s="135"/>
      <c r="X42" s="135"/>
      <c r="Y42" s="135"/>
      <c r="Z42" s="135"/>
      <c r="AA42" s="135"/>
      <c r="AB42" s="135"/>
      <c r="AC42" s="135"/>
      <c r="AD42" s="135"/>
    </row>
    <row r="43" spans="1:32">
      <c r="A43" s="127"/>
      <c r="B43" s="244" t="s">
        <v>42</v>
      </c>
      <c r="C43" s="128" t="s">
        <v>138</v>
      </c>
      <c r="D43" s="128"/>
      <c r="E43" s="128"/>
      <c r="F43" s="128"/>
      <c r="G43" s="127"/>
      <c r="H43" s="127"/>
      <c r="I43" s="127"/>
      <c r="J43" s="127"/>
      <c r="K43" s="244" t="s">
        <v>42</v>
      </c>
      <c r="L43" s="128" t="s">
        <v>158</v>
      </c>
      <c r="M43" s="128"/>
      <c r="N43" s="128"/>
      <c r="O43" s="128"/>
      <c r="P43" s="127"/>
      <c r="Q43" s="127"/>
      <c r="R43" s="127"/>
      <c r="S43" s="127"/>
      <c r="T43" s="127"/>
      <c r="U43" s="127"/>
      <c r="V43" s="127"/>
      <c r="W43" s="127"/>
      <c r="X43" s="127"/>
      <c r="Y43" s="127"/>
      <c r="Z43" s="127"/>
      <c r="AA43" s="127"/>
      <c r="AB43" s="127"/>
      <c r="AC43" s="127"/>
      <c r="AD43" s="127"/>
    </row>
    <row r="44" spans="1:32">
      <c r="A44" s="127" t="s">
        <v>894</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row>
    <row r="45" spans="1:32">
      <c r="A45" s="127"/>
      <c r="B45" s="127" t="s">
        <v>897</v>
      </c>
      <c r="C45" s="127"/>
      <c r="D45" s="127"/>
      <c r="E45" s="127"/>
      <c r="F45" s="127"/>
      <c r="G45" s="127"/>
      <c r="H45" s="127"/>
      <c r="I45" s="135"/>
      <c r="J45" s="244" t="s">
        <v>42</v>
      </c>
      <c r="K45" s="127" t="s">
        <v>412</v>
      </c>
      <c r="L45" s="127"/>
      <c r="M45" s="127"/>
      <c r="N45" s="135"/>
      <c r="O45" s="244" t="s">
        <v>42</v>
      </c>
      <c r="P45" s="127" t="s">
        <v>413</v>
      </c>
      <c r="Q45" s="127"/>
      <c r="R45" s="127"/>
      <c r="S45" s="127"/>
      <c r="T45" s="127"/>
      <c r="U45" s="127"/>
      <c r="V45" s="127"/>
      <c r="W45" s="127"/>
      <c r="X45" s="127"/>
      <c r="Y45" s="127"/>
      <c r="Z45" s="127"/>
      <c r="AA45" s="127"/>
      <c r="AB45" s="127"/>
      <c r="AC45" s="127"/>
      <c r="AD45" s="127"/>
    </row>
    <row r="46" spans="1:32">
      <c r="A46" s="127"/>
      <c r="B46" s="127" t="s">
        <v>895</v>
      </c>
      <c r="C46" s="127"/>
      <c r="D46" s="127"/>
      <c r="E46" s="127"/>
      <c r="F46" s="127"/>
      <c r="G46" s="127"/>
      <c r="H46" s="127"/>
      <c r="I46" s="135"/>
      <c r="J46" s="244" t="s">
        <v>42</v>
      </c>
      <c r="K46" s="127" t="s">
        <v>896</v>
      </c>
      <c r="L46" s="127"/>
      <c r="M46" s="127"/>
      <c r="N46" s="127"/>
      <c r="O46" s="135"/>
      <c r="P46" s="244" t="s">
        <v>42</v>
      </c>
      <c r="Q46" s="127" t="s">
        <v>414</v>
      </c>
      <c r="R46" s="127"/>
      <c r="S46" s="127"/>
      <c r="T46" s="127"/>
      <c r="U46" s="127"/>
      <c r="V46" s="127"/>
      <c r="W46" s="127"/>
      <c r="X46" s="127"/>
      <c r="Y46" s="127"/>
      <c r="Z46" s="127"/>
      <c r="AA46" s="127"/>
      <c r="AB46" s="127"/>
      <c r="AC46" s="127"/>
      <c r="AD46" s="127"/>
    </row>
    <row r="47" spans="1:32">
      <c r="A47" s="127"/>
      <c r="B47" s="127"/>
      <c r="C47" s="175" t="s">
        <v>484</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32">
      <c r="A48" s="127"/>
      <c r="B48" s="127"/>
      <c r="C48" s="175" t="s">
        <v>890</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30">
      <c r="A49" s="127"/>
      <c r="B49" s="127"/>
      <c r="C49" s="127"/>
      <c r="D49" s="175" t="s">
        <v>891</v>
      </c>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30">
      <c r="A50" s="127"/>
      <c r="B50" s="127"/>
      <c r="C50" s="175" t="s">
        <v>889</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row>
    <row r="51" spans="1:30">
      <c r="A51" s="127"/>
      <c r="B51" s="127"/>
      <c r="C51" s="175" t="s">
        <v>888</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row>
    <row r="52" spans="1:30">
      <c r="A52" s="127"/>
      <c r="B52" s="127"/>
      <c r="C52" s="175"/>
      <c r="D52" s="175"/>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row>
    <row r="53" spans="1:30">
      <c r="A53" s="168" t="s">
        <v>416</v>
      </c>
      <c r="B53" s="169"/>
      <c r="C53" s="169"/>
      <c r="D53" s="169"/>
      <c r="E53" s="169"/>
      <c r="F53" s="169" t="s">
        <v>485</v>
      </c>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row>
    <row r="54" spans="1:30">
      <c r="A54" s="127"/>
      <c r="B54" s="127"/>
      <c r="C54" s="127"/>
      <c r="D54" s="127"/>
      <c r="E54" s="127"/>
      <c r="F54" s="244" t="s">
        <v>42</v>
      </c>
      <c r="G54" s="133" t="s">
        <v>180</v>
      </c>
      <c r="H54" s="133"/>
      <c r="I54" s="133"/>
      <c r="J54" s="133"/>
      <c r="K54" s="133"/>
      <c r="L54" s="133"/>
      <c r="M54" s="133"/>
      <c r="N54" s="133"/>
      <c r="O54" s="244" t="s">
        <v>42</v>
      </c>
      <c r="P54" s="133" t="s">
        <v>181</v>
      </c>
      <c r="Q54" s="133"/>
      <c r="R54" s="133"/>
      <c r="S54" s="127"/>
      <c r="T54" s="127"/>
      <c r="U54" s="127"/>
      <c r="V54" s="127"/>
      <c r="W54" s="127"/>
      <c r="X54" s="127"/>
      <c r="Y54" s="127"/>
      <c r="Z54" s="127"/>
      <c r="AA54" s="127"/>
      <c r="AB54" s="127"/>
      <c r="AC54" s="127"/>
      <c r="AD54" s="127"/>
    </row>
    <row r="55" spans="1:30">
      <c r="A55" s="127"/>
      <c r="B55" s="127"/>
      <c r="C55" s="127"/>
      <c r="D55" s="127"/>
      <c r="E55" s="127"/>
      <c r="F55" s="649"/>
      <c r="G55" s="649"/>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row>
    <row r="56" spans="1:30">
      <c r="A56" s="147"/>
      <c r="B56" s="147"/>
      <c r="C56" s="147"/>
      <c r="D56" s="147"/>
      <c r="E56" s="147"/>
      <c r="F56" s="677"/>
      <c r="G56" s="677"/>
      <c r="H56" s="677"/>
      <c r="I56" s="677"/>
      <c r="J56" s="677"/>
      <c r="K56" s="677"/>
      <c r="L56" s="677"/>
      <c r="M56" s="677"/>
      <c r="N56" s="677"/>
      <c r="O56" s="677"/>
      <c r="P56" s="677"/>
      <c r="Q56" s="677"/>
      <c r="R56" s="677"/>
      <c r="S56" s="677"/>
      <c r="T56" s="677"/>
      <c r="U56" s="677"/>
      <c r="V56" s="677"/>
      <c r="W56" s="677"/>
      <c r="X56" s="677"/>
      <c r="Y56" s="677"/>
      <c r="Z56" s="677"/>
      <c r="AA56" s="677"/>
      <c r="AB56" s="677"/>
      <c r="AC56" s="677"/>
      <c r="AD56" s="677"/>
    </row>
  </sheetData>
  <mergeCells count="17">
    <mergeCell ref="F56:AD56"/>
    <mergeCell ref="F55:AD55"/>
    <mergeCell ref="A1:AD1"/>
    <mergeCell ref="A3:AD3"/>
    <mergeCell ref="A4:AD4"/>
    <mergeCell ref="B5:AD5"/>
    <mergeCell ref="B6:AD6"/>
    <mergeCell ref="A7:AD7"/>
    <mergeCell ref="M17:T17"/>
    <mergeCell ref="C14:P14"/>
    <mergeCell ref="B42:U42"/>
    <mergeCell ref="C9:P9"/>
    <mergeCell ref="C10:P10"/>
    <mergeCell ref="M12:T12"/>
    <mergeCell ref="A18:AD18"/>
    <mergeCell ref="L23:Y23"/>
    <mergeCell ref="L25:AC25"/>
  </mergeCells>
  <phoneticPr fontId="1"/>
  <dataValidations count="1">
    <dataValidation type="list" allowBlank="1" showInputMessage="1" showErrorMessage="1" sqref="K43 B43 O21 L20 K24 P24 B29:B30 B36:B40 K37 O45 P46 B9:B12 O54 F54 B14:B17 H20:H23 J45 J46" xr:uid="{44C5E2B3-9972-47B8-9F5F-DE05DC4F2233}">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29"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CF06E-05BD-4A85-A5A1-ADCA127AF0B3}">
  <sheetPr codeName="Sheet10"/>
  <dimension ref="A1:AF57"/>
  <sheetViews>
    <sheetView view="pageBreakPreview" zoomScaleNormal="100" zoomScaleSheetLayoutView="100" workbookViewId="0">
      <selection activeCell="B6" sqref="B6:AD6"/>
    </sheetView>
  </sheetViews>
  <sheetFormatPr defaultColWidth="2.625" defaultRowHeight="18.75"/>
  <sheetData>
    <row r="1" spans="1:30">
      <c r="A1" s="650" t="s">
        <v>182</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51" t="s">
        <v>417</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row>
    <row r="4" spans="1:30">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0">
      <c r="A5" s="653" t="s">
        <v>872</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row>
    <row r="6" spans="1:30">
      <c r="A6" s="141"/>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row>
    <row r="7" spans="1:30">
      <c r="A7" s="128"/>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8"/>
    </row>
    <row r="8" spans="1:30">
      <c r="A8" s="648" t="s">
        <v>419</v>
      </c>
      <c r="B8" s="648"/>
      <c r="C8" s="648"/>
      <c r="D8" s="648"/>
      <c r="E8" s="648"/>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row>
    <row r="9" spans="1:30">
      <c r="A9" s="126"/>
      <c r="B9" s="648" t="s">
        <v>873</v>
      </c>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row>
    <row r="10" spans="1:30">
      <c r="A10" s="153"/>
      <c r="B10" s="677"/>
      <c r="C10" s="677"/>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row>
    <row r="11" spans="1:30">
      <c r="A11" s="648" t="s">
        <v>420</v>
      </c>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row>
    <row r="12" spans="1:30">
      <c r="A12" s="126" t="s">
        <v>384</v>
      </c>
      <c r="B12" s="126"/>
      <c r="C12" s="155"/>
      <c r="D12" s="155"/>
      <c r="E12" s="156"/>
      <c r="F12" s="156"/>
      <c r="G12" s="156"/>
      <c r="H12" s="156"/>
      <c r="I12" s="156"/>
      <c r="J12" s="156"/>
      <c r="K12" s="129"/>
      <c r="L12" s="131"/>
      <c r="M12" s="157"/>
      <c r="N12" s="157"/>
      <c r="O12" s="157"/>
      <c r="P12" s="157"/>
      <c r="Q12" s="157"/>
      <c r="R12" s="157"/>
      <c r="S12" s="157"/>
      <c r="T12" s="157"/>
      <c r="U12" s="156"/>
      <c r="V12" s="156"/>
      <c r="W12" s="156"/>
      <c r="X12" s="156"/>
      <c r="Y12" s="156"/>
      <c r="Z12" s="156"/>
      <c r="AA12" s="156"/>
      <c r="AB12" s="129"/>
      <c r="AC12" s="129"/>
      <c r="AD12" s="126"/>
    </row>
    <row r="13" spans="1:30">
      <c r="A13" s="126"/>
      <c r="B13" s="244" t="s">
        <v>22</v>
      </c>
      <c r="C13" s="653" t="s">
        <v>108</v>
      </c>
      <c r="D13" s="653"/>
      <c r="E13" s="653"/>
      <c r="F13" s="653"/>
      <c r="G13" s="653"/>
      <c r="H13" s="653"/>
      <c r="I13" s="653"/>
      <c r="J13" s="653"/>
      <c r="K13" s="653"/>
      <c r="L13" s="653"/>
      <c r="M13" s="653"/>
      <c r="N13" s="653"/>
      <c r="O13" s="653"/>
      <c r="P13" s="653"/>
      <c r="Q13" s="157"/>
      <c r="R13" s="157"/>
      <c r="S13" s="157"/>
      <c r="T13" s="157"/>
      <c r="U13" s="156"/>
      <c r="V13" s="156"/>
      <c r="W13" s="156"/>
      <c r="X13" s="156"/>
      <c r="Y13" s="156"/>
      <c r="Z13" s="156"/>
      <c r="AA13" s="156"/>
      <c r="AB13" s="129"/>
      <c r="AC13" s="129"/>
      <c r="AD13" s="126"/>
    </row>
    <row r="14" spans="1:30">
      <c r="A14" s="126"/>
      <c r="B14" s="244" t="s">
        <v>22</v>
      </c>
      <c r="C14" s="653" t="s">
        <v>109</v>
      </c>
      <c r="D14" s="653"/>
      <c r="E14" s="653"/>
      <c r="F14" s="653"/>
      <c r="G14" s="653"/>
      <c r="H14" s="653"/>
      <c r="I14" s="653"/>
      <c r="J14" s="653"/>
      <c r="K14" s="653"/>
      <c r="L14" s="653"/>
      <c r="M14" s="653"/>
      <c r="N14" s="653"/>
      <c r="O14" s="653"/>
      <c r="P14" s="653"/>
      <c r="Q14" s="150"/>
      <c r="R14" s="150"/>
      <c r="S14" s="150"/>
      <c r="T14" s="136"/>
      <c r="U14" s="156"/>
      <c r="V14" s="156"/>
      <c r="W14" s="156"/>
      <c r="X14" s="156"/>
      <c r="Y14" s="156"/>
      <c r="Z14" s="156"/>
      <c r="AA14" s="156"/>
      <c r="AB14" s="129"/>
      <c r="AC14" s="129"/>
      <c r="AD14" s="126"/>
    </row>
    <row r="15" spans="1:30">
      <c r="A15" s="126"/>
      <c r="B15" s="244" t="s">
        <v>22</v>
      </c>
      <c r="C15" s="129" t="str">
        <f>IF($AF$3="10月1日から誘導仕様基準施行前まで","","誘導仕様基準")</f>
        <v>誘導仕様基準</v>
      </c>
      <c r="D15" s="129"/>
      <c r="E15" s="129"/>
      <c r="F15" s="129"/>
      <c r="G15" s="129"/>
      <c r="H15" s="129"/>
      <c r="I15" s="129"/>
      <c r="J15" s="129"/>
      <c r="K15" s="129"/>
      <c r="L15" s="129"/>
      <c r="M15" s="129"/>
      <c r="N15" s="129"/>
      <c r="O15" s="129"/>
      <c r="P15" s="129"/>
      <c r="Q15" s="150"/>
      <c r="R15" s="150"/>
      <c r="S15" s="150"/>
      <c r="T15" s="136"/>
      <c r="U15" s="156"/>
      <c r="V15" s="156"/>
      <c r="W15" s="156"/>
      <c r="X15" s="156"/>
      <c r="Y15" s="156"/>
      <c r="Z15" s="156"/>
      <c r="AA15" s="156"/>
      <c r="AB15" s="129"/>
      <c r="AC15" s="129"/>
      <c r="AD15" s="126"/>
    </row>
    <row r="16" spans="1:30">
      <c r="A16" s="126"/>
      <c r="B16" s="244" t="s">
        <v>42</v>
      </c>
      <c r="C16" s="134" t="s">
        <v>106</v>
      </c>
      <c r="D16" s="132"/>
      <c r="E16" s="132"/>
      <c r="F16" s="132"/>
      <c r="G16" s="132"/>
      <c r="H16" s="132"/>
      <c r="I16" s="132"/>
      <c r="J16" s="132"/>
      <c r="K16" s="132"/>
      <c r="L16" s="128" t="s">
        <v>30</v>
      </c>
      <c r="M16" s="684"/>
      <c r="N16" s="684"/>
      <c r="O16" s="684"/>
      <c r="P16" s="684"/>
      <c r="Q16" s="684"/>
      <c r="R16" s="684"/>
      <c r="S16" s="684"/>
      <c r="T16" s="684"/>
      <c r="U16" s="156" t="s">
        <v>733</v>
      </c>
      <c r="V16" s="156"/>
      <c r="W16" s="156"/>
      <c r="X16" s="156"/>
      <c r="Y16" s="156"/>
      <c r="Z16" s="156"/>
      <c r="AA16" s="156"/>
      <c r="AB16" s="129"/>
      <c r="AC16" s="129"/>
      <c r="AD16" s="126"/>
    </row>
    <row r="17" spans="1:30">
      <c r="A17" s="126"/>
      <c r="B17" s="132"/>
      <c r="C17" s="132"/>
      <c r="D17" s="132"/>
      <c r="E17" s="132"/>
      <c r="F17" s="132"/>
      <c r="G17" s="132"/>
      <c r="H17" s="132"/>
      <c r="I17" s="132"/>
      <c r="J17" s="132"/>
      <c r="K17" s="132"/>
      <c r="L17" s="128"/>
      <c r="M17" s="132"/>
      <c r="N17" s="132"/>
      <c r="O17" s="132"/>
      <c r="P17" s="132"/>
      <c r="Q17" s="132"/>
      <c r="R17" s="132"/>
      <c r="S17" s="132"/>
      <c r="T17" s="132"/>
      <c r="U17" s="132"/>
      <c r="V17" s="132"/>
      <c r="W17" s="156"/>
      <c r="X17" s="156"/>
      <c r="Y17" s="156"/>
      <c r="Z17" s="156"/>
      <c r="AA17" s="156"/>
      <c r="AB17" s="129"/>
      <c r="AC17" s="129"/>
      <c r="AD17" s="126"/>
    </row>
    <row r="18" spans="1:30">
      <c r="A18" s="126" t="s">
        <v>385</v>
      </c>
      <c r="B18" s="126"/>
      <c r="C18" s="155"/>
      <c r="D18" s="155"/>
      <c r="E18" s="156"/>
      <c r="F18" s="156"/>
      <c r="G18" s="156"/>
      <c r="H18" s="156"/>
      <c r="I18" s="156"/>
      <c r="J18" s="156"/>
      <c r="K18" s="129"/>
      <c r="L18" s="131"/>
      <c r="M18" s="157"/>
      <c r="N18" s="157"/>
      <c r="O18" s="157"/>
      <c r="P18" s="157"/>
      <c r="Q18" s="157"/>
      <c r="R18" s="157"/>
      <c r="S18" s="157"/>
      <c r="T18" s="157"/>
      <c r="U18" s="156"/>
      <c r="V18" s="156"/>
      <c r="W18" s="156"/>
      <c r="X18" s="156"/>
      <c r="Y18" s="156"/>
      <c r="Z18" s="156"/>
      <c r="AA18" s="156"/>
      <c r="AB18" s="129"/>
      <c r="AC18" s="129"/>
      <c r="AD18" s="126"/>
    </row>
    <row r="19" spans="1:30">
      <c r="A19" s="126"/>
      <c r="B19" s="244" t="s">
        <v>22</v>
      </c>
      <c r="C19" s="653" t="s">
        <v>108</v>
      </c>
      <c r="D19" s="653"/>
      <c r="E19" s="653"/>
      <c r="F19" s="653"/>
      <c r="G19" s="653"/>
      <c r="H19" s="653"/>
      <c r="I19" s="653"/>
      <c r="J19" s="653"/>
      <c r="K19" s="653"/>
      <c r="L19" s="653"/>
      <c r="M19" s="653"/>
      <c r="N19" s="653"/>
      <c r="O19" s="653"/>
      <c r="P19" s="653"/>
      <c r="Q19" s="157"/>
      <c r="R19" s="157"/>
      <c r="S19" s="157"/>
      <c r="T19" s="157"/>
      <c r="U19" s="156"/>
      <c r="V19" s="156"/>
      <c r="W19" s="156"/>
      <c r="X19" s="156"/>
      <c r="Y19" s="156"/>
      <c r="Z19" s="156"/>
      <c r="AA19" s="156"/>
      <c r="AB19" s="129"/>
      <c r="AC19" s="129"/>
      <c r="AD19" s="126"/>
    </row>
    <row r="20" spans="1:30">
      <c r="A20" s="126"/>
      <c r="B20" s="244" t="s">
        <v>22</v>
      </c>
      <c r="C20" s="128" t="s">
        <v>736</v>
      </c>
      <c r="D20" s="128"/>
      <c r="E20" s="128"/>
      <c r="F20" s="128"/>
      <c r="G20" s="128"/>
      <c r="H20" s="128"/>
      <c r="I20" s="128"/>
      <c r="J20" s="128"/>
      <c r="K20" s="128"/>
      <c r="L20" s="128"/>
      <c r="M20" s="128"/>
      <c r="N20" s="128"/>
      <c r="O20" s="128"/>
      <c r="P20" s="128"/>
      <c r="Q20" s="150"/>
      <c r="R20" s="150"/>
      <c r="S20" s="150"/>
      <c r="T20" s="136"/>
      <c r="U20" s="156"/>
      <c r="V20" s="156"/>
      <c r="W20" s="156"/>
      <c r="X20" s="156"/>
      <c r="Y20" s="156"/>
      <c r="Z20" s="156"/>
      <c r="AA20" s="156"/>
      <c r="AB20" s="129"/>
      <c r="AC20" s="129"/>
      <c r="AD20" s="126"/>
    </row>
    <row r="21" spans="1:30">
      <c r="A21" s="126"/>
      <c r="B21" s="244" t="s">
        <v>22</v>
      </c>
      <c r="C21" s="129" t="s">
        <v>737</v>
      </c>
      <c r="D21" s="129"/>
      <c r="E21" s="129"/>
      <c r="F21" s="129"/>
      <c r="G21" s="129"/>
      <c r="H21" s="129"/>
      <c r="I21" s="129"/>
      <c r="J21" s="129"/>
      <c r="K21" s="129"/>
      <c r="L21" s="129"/>
      <c r="M21" s="129"/>
      <c r="N21" s="129"/>
      <c r="O21" s="129"/>
      <c r="P21" s="129"/>
      <c r="Q21" s="150"/>
      <c r="R21" s="150"/>
      <c r="S21" s="150"/>
      <c r="T21" s="136"/>
      <c r="U21" s="156"/>
      <c r="V21" s="156"/>
      <c r="W21" s="156"/>
      <c r="X21" s="156"/>
      <c r="Y21" s="156"/>
      <c r="Z21" s="156"/>
      <c r="AA21" s="156"/>
      <c r="AB21" s="129"/>
      <c r="AC21" s="129"/>
      <c r="AD21" s="126"/>
    </row>
    <row r="22" spans="1:30">
      <c r="A22" s="126"/>
      <c r="B22" s="244" t="s">
        <v>42</v>
      </c>
      <c r="C22" s="134" t="s">
        <v>106</v>
      </c>
      <c r="D22" s="132"/>
      <c r="E22" s="132"/>
      <c r="F22" s="132"/>
      <c r="G22" s="132"/>
      <c r="H22" s="132"/>
      <c r="I22" s="132"/>
      <c r="J22" s="132"/>
      <c r="K22" s="132"/>
      <c r="L22" s="128" t="s">
        <v>30</v>
      </c>
      <c r="M22" s="684"/>
      <c r="N22" s="684"/>
      <c r="O22" s="684"/>
      <c r="P22" s="684"/>
      <c r="Q22" s="684"/>
      <c r="R22" s="684"/>
      <c r="S22" s="684"/>
      <c r="T22" s="684"/>
      <c r="U22" s="156" t="s">
        <v>733</v>
      </c>
      <c r="V22" s="156"/>
      <c r="W22" s="156"/>
      <c r="X22" s="156"/>
      <c r="Y22" s="156"/>
      <c r="Z22" s="156"/>
      <c r="AA22" s="156"/>
      <c r="AB22" s="129"/>
      <c r="AC22" s="129"/>
      <c r="AD22" s="126"/>
    </row>
    <row r="23" spans="1:30">
      <c r="A23" s="678" t="s">
        <v>421</v>
      </c>
      <c r="B23" s="678"/>
      <c r="C23" s="678"/>
      <c r="D23" s="678"/>
      <c r="E23" s="678"/>
      <c r="F23" s="678"/>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row>
    <row r="24" spans="1:30">
      <c r="A24" s="127" t="s">
        <v>388</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row>
    <row r="25" spans="1:30">
      <c r="A25" s="127"/>
      <c r="B25" s="127" t="s">
        <v>389</v>
      </c>
      <c r="C25" s="127"/>
      <c r="D25" s="127"/>
      <c r="E25" s="127"/>
      <c r="F25" s="127"/>
      <c r="G25" s="127"/>
      <c r="H25" s="244" t="s">
        <v>22</v>
      </c>
      <c r="I25" s="127" t="s">
        <v>391</v>
      </c>
      <c r="J25" s="127"/>
      <c r="K25" s="127"/>
      <c r="L25" s="244" t="s">
        <v>22</v>
      </c>
      <c r="M25" s="127" t="s">
        <v>392</v>
      </c>
      <c r="N25" s="127"/>
      <c r="O25" s="127"/>
      <c r="P25" s="127"/>
      <c r="Q25" s="127"/>
      <c r="R25" s="127"/>
      <c r="S25" s="127"/>
      <c r="T25" s="127"/>
      <c r="U25" s="127"/>
      <c r="V25" s="127"/>
      <c r="W25" s="127"/>
      <c r="X25" s="127"/>
      <c r="Y25" s="127"/>
      <c r="Z25" s="127"/>
      <c r="AA25" s="127"/>
      <c r="AB25" s="127"/>
      <c r="AC25" s="127"/>
      <c r="AD25" s="127"/>
    </row>
    <row r="26" spans="1:30">
      <c r="A26" s="127"/>
      <c r="B26" s="127" t="s">
        <v>390</v>
      </c>
      <c r="C26" s="127"/>
      <c r="D26" s="127"/>
      <c r="E26" s="127"/>
      <c r="F26" s="127"/>
      <c r="G26" s="127"/>
      <c r="H26" s="244" t="s">
        <v>22</v>
      </c>
      <c r="I26" s="127" t="s">
        <v>393</v>
      </c>
      <c r="J26" s="127"/>
      <c r="K26" s="127"/>
      <c r="L26" s="127"/>
      <c r="M26" s="127"/>
      <c r="N26" s="127"/>
      <c r="O26" s="244" t="s">
        <v>22</v>
      </c>
      <c r="P26" s="127" t="s">
        <v>393</v>
      </c>
      <c r="Q26" s="127"/>
      <c r="R26" s="127"/>
      <c r="S26" s="127"/>
      <c r="T26" s="127"/>
      <c r="U26" s="127"/>
      <c r="V26" s="127"/>
      <c r="W26" s="127"/>
      <c r="X26" s="127"/>
      <c r="Y26" s="127"/>
      <c r="Z26" s="127"/>
      <c r="AA26" s="127"/>
      <c r="AB26" s="127"/>
      <c r="AC26" s="127"/>
      <c r="AD26" s="127"/>
    </row>
    <row r="27" spans="1:30">
      <c r="A27" s="127"/>
      <c r="B27" s="127"/>
      <c r="C27" s="127"/>
      <c r="D27" s="127"/>
      <c r="E27" s="127"/>
      <c r="F27" s="127"/>
      <c r="G27" s="127"/>
      <c r="H27" s="244" t="s">
        <v>22</v>
      </c>
      <c r="I27" s="127" t="s">
        <v>887</v>
      </c>
      <c r="J27" s="127"/>
      <c r="K27" s="127"/>
      <c r="L27" s="127"/>
      <c r="M27" s="127"/>
      <c r="N27" s="127"/>
      <c r="O27" s="127"/>
      <c r="P27" s="127"/>
      <c r="Q27" s="127"/>
      <c r="R27" s="127"/>
      <c r="S27" s="127"/>
      <c r="T27" s="127"/>
      <c r="U27" s="127"/>
      <c r="V27" s="127"/>
      <c r="W27" s="127"/>
      <c r="X27" s="127"/>
      <c r="Y27" s="127"/>
      <c r="Z27" s="127"/>
      <c r="AA27" s="127"/>
      <c r="AB27" s="127"/>
      <c r="AC27" s="127"/>
      <c r="AD27" s="127"/>
    </row>
    <row r="28" spans="1:30">
      <c r="A28" s="127"/>
      <c r="B28" s="127"/>
      <c r="C28" s="127"/>
      <c r="D28" s="127"/>
      <c r="E28" s="127"/>
      <c r="F28" s="127"/>
      <c r="G28" s="127"/>
      <c r="H28" s="244" t="s">
        <v>22</v>
      </c>
      <c r="I28" s="127" t="s">
        <v>394</v>
      </c>
      <c r="J28" s="127"/>
      <c r="K28" s="127"/>
      <c r="L28" s="680"/>
      <c r="M28" s="680"/>
      <c r="N28" s="680"/>
      <c r="O28" s="680"/>
      <c r="P28" s="680"/>
      <c r="Q28" s="680"/>
      <c r="R28" s="680"/>
      <c r="S28" s="680"/>
      <c r="T28" s="680"/>
      <c r="U28" s="680"/>
      <c r="V28" s="680"/>
      <c r="W28" s="680"/>
      <c r="X28" s="680"/>
      <c r="Y28" s="680"/>
      <c r="Z28" s="127" t="s">
        <v>395</v>
      </c>
      <c r="AA28" s="127" t="s">
        <v>488</v>
      </c>
      <c r="AB28" s="127"/>
      <c r="AC28" s="127"/>
      <c r="AD28" s="127"/>
    </row>
    <row r="29" spans="1:30">
      <c r="A29" s="127"/>
      <c r="B29" s="127" t="s">
        <v>396</v>
      </c>
      <c r="C29" s="127"/>
      <c r="D29" s="127"/>
      <c r="E29" s="127"/>
      <c r="F29" s="127"/>
      <c r="G29" s="127"/>
      <c r="H29" s="127"/>
      <c r="I29" s="127"/>
      <c r="J29" s="127"/>
      <c r="K29" s="244" t="s">
        <v>22</v>
      </c>
      <c r="L29" s="127" t="s">
        <v>398</v>
      </c>
      <c r="M29" s="127"/>
      <c r="N29" s="127"/>
      <c r="O29" s="127"/>
      <c r="P29" s="244" t="s">
        <v>22</v>
      </c>
      <c r="Q29" s="127" t="s">
        <v>399</v>
      </c>
      <c r="R29" s="127"/>
      <c r="S29" s="127"/>
      <c r="T29" s="127"/>
      <c r="U29" s="127"/>
      <c r="V29" s="127"/>
      <c r="W29" s="127"/>
      <c r="X29" s="127"/>
      <c r="Y29" s="127"/>
      <c r="Z29" s="127"/>
      <c r="AA29" s="127"/>
      <c r="AB29" s="127"/>
      <c r="AC29" s="127"/>
      <c r="AD29" s="127"/>
    </row>
    <row r="30" spans="1:30">
      <c r="A30" s="127"/>
      <c r="B30" s="127" t="s">
        <v>397</v>
      </c>
      <c r="C30" s="127"/>
      <c r="D30" s="127"/>
      <c r="E30" s="127"/>
      <c r="F30" s="127"/>
      <c r="G30" s="127"/>
      <c r="H30" s="127"/>
      <c r="I30" s="127"/>
      <c r="J30" s="127"/>
      <c r="K30" s="127"/>
      <c r="L30" s="680"/>
      <c r="M30" s="680"/>
      <c r="N30" s="680"/>
      <c r="O30" s="680"/>
      <c r="P30" s="680"/>
      <c r="Q30" s="680"/>
      <c r="R30" s="680"/>
      <c r="S30" s="680"/>
      <c r="T30" s="680"/>
      <c r="U30" s="680"/>
      <c r="V30" s="680"/>
      <c r="W30" s="680"/>
      <c r="X30" s="680"/>
      <c r="Y30" s="680"/>
      <c r="Z30" s="680"/>
      <c r="AA30" s="680"/>
      <c r="AB30" s="680"/>
      <c r="AC30" s="680"/>
      <c r="AD30" s="127"/>
    </row>
    <row r="31" spans="1:30">
      <c r="A31" s="127"/>
      <c r="B31" s="127"/>
      <c r="C31" s="127" t="s">
        <v>400</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row>
    <row r="32" spans="1:30">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row>
    <row r="33" spans="1:32">
      <c r="A33" s="127" t="s">
        <v>401</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row>
    <row r="34" spans="1:32">
      <c r="A34" s="127"/>
      <c r="B34" s="244" t="s">
        <v>22</v>
      </c>
      <c r="C34" s="127" t="s">
        <v>402</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1:32">
      <c r="A35" s="127"/>
      <c r="B35" s="244" t="s">
        <v>22</v>
      </c>
      <c r="C35" s="127" t="s">
        <v>403</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row>
    <row r="36" spans="1:32">
      <c r="A36" s="127"/>
      <c r="B36" s="127"/>
      <c r="C36" s="177" t="s">
        <v>489</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row>
    <row r="37" spans="1:32">
      <c r="A37" s="127"/>
      <c r="B37" s="127"/>
      <c r="C37" s="127"/>
      <c r="D37" s="177" t="s">
        <v>490</v>
      </c>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row>
    <row r="38" spans="1:32">
      <c r="A38" s="127"/>
      <c r="B38" s="127"/>
      <c r="C38" s="177" t="s">
        <v>491</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row>
    <row r="39" spans="1:32">
      <c r="A39" s="163" t="s">
        <v>422</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F39" s="170"/>
    </row>
    <row r="40" spans="1:32">
      <c r="A40" s="127"/>
      <c r="B40" s="244" t="s">
        <v>22</v>
      </c>
      <c r="C40" s="127" t="s">
        <v>406</v>
      </c>
      <c r="D40" s="127"/>
      <c r="E40" s="127"/>
      <c r="F40" s="127"/>
      <c r="G40" s="127"/>
      <c r="H40" s="127"/>
      <c r="I40" s="127"/>
      <c r="J40" s="127"/>
      <c r="K40" s="135"/>
      <c r="L40" s="135"/>
      <c r="M40" s="127"/>
      <c r="N40" s="127"/>
      <c r="O40" s="127"/>
      <c r="P40" s="127"/>
      <c r="Q40" s="127"/>
      <c r="R40" s="127"/>
      <c r="S40" s="127"/>
      <c r="T40" s="127"/>
      <c r="U40" s="127"/>
      <c r="V40" s="127"/>
      <c r="W40" s="127"/>
      <c r="X40" s="127"/>
      <c r="Y40" s="127"/>
      <c r="Z40" s="127"/>
      <c r="AA40" s="127"/>
      <c r="AB40" s="127"/>
      <c r="AC40" s="127"/>
      <c r="AD40" s="127"/>
    </row>
    <row r="41" spans="1:32">
      <c r="A41" s="127"/>
      <c r="B41" s="244" t="s">
        <v>22</v>
      </c>
      <c r="C41" s="127" t="s">
        <v>409</v>
      </c>
      <c r="D41" s="127"/>
      <c r="E41" s="127"/>
      <c r="F41" s="127"/>
      <c r="G41" s="127"/>
      <c r="H41" s="127"/>
      <c r="I41" s="127"/>
      <c r="J41" s="127"/>
      <c r="K41" s="244" t="s">
        <v>22</v>
      </c>
      <c r="L41" s="127" t="s">
        <v>407</v>
      </c>
      <c r="M41" s="127"/>
      <c r="N41" s="127"/>
      <c r="O41" s="127"/>
      <c r="P41" s="127"/>
      <c r="Q41" s="127"/>
      <c r="R41" s="127"/>
      <c r="S41" s="127"/>
      <c r="T41" s="127"/>
      <c r="U41" s="127"/>
      <c r="V41" s="127"/>
      <c r="W41" s="127"/>
      <c r="X41" s="127"/>
      <c r="Y41" s="127"/>
      <c r="Z41" s="127"/>
      <c r="AA41" s="127"/>
      <c r="AB41" s="127"/>
      <c r="AC41" s="127"/>
      <c r="AD41" s="127"/>
    </row>
    <row r="42" spans="1:32">
      <c r="A42" s="147"/>
      <c r="B42" s="245" t="s">
        <v>22</v>
      </c>
      <c r="C42" s="147" t="s">
        <v>423</v>
      </c>
      <c r="D42" s="147"/>
      <c r="E42" s="147"/>
      <c r="F42" s="147"/>
      <c r="G42" s="147"/>
      <c r="H42" s="147"/>
      <c r="I42" s="147"/>
      <c r="J42" s="147"/>
      <c r="K42" s="147"/>
      <c r="L42" s="245" t="s">
        <v>22</v>
      </c>
      <c r="M42" s="147" t="s">
        <v>408</v>
      </c>
      <c r="N42" s="147"/>
      <c r="O42" s="147"/>
      <c r="P42" s="147"/>
      <c r="Q42" s="147"/>
      <c r="R42" s="147"/>
      <c r="S42" s="147"/>
      <c r="T42" s="147"/>
      <c r="U42" s="147"/>
      <c r="V42" s="147"/>
      <c r="W42" s="147"/>
      <c r="X42" s="147"/>
      <c r="Y42" s="147"/>
      <c r="Z42" s="147"/>
      <c r="AA42" s="147"/>
      <c r="AB42" s="147"/>
      <c r="AC42" s="147"/>
      <c r="AD42" s="147"/>
    </row>
    <row r="43" spans="1:32">
      <c r="A43" s="164" t="s">
        <v>492</v>
      </c>
      <c r="B43" s="164"/>
      <c r="C43" s="164"/>
      <c r="D43" s="164"/>
      <c r="E43" s="164"/>
      <c r="F43" s="164"/>
      <c r="G43" s="164"/>
      <c r="H43" s="165"/>
      <c r="I43" s="165"/>
      <c r="J43" s="165"/>
      <c r="K43" s="165"/>
      <c r="L43" s="166"/>
      <c r="M43" s="165"/>
      <c r="N43" s="167"/>
      <c r="O43" s="165"/>
      <c r="P43" s="165"/>
      <c r="Q43" s="165"/>
      <c r="R43" s="165"/>
      <c r="S43" s="165"/>
      <c r="T43" s="165"/>
      <c r="U43" s="166"/>
      <c r="V43" s="165"/>
      <c r="W43" s="165"/>
      <c r="X43" s="165"/>
      <c r="Y43" s="165"/>
      <c r="Z43" s="165"/>
      <c r="AA43" s="165"/>
      <c r="AB43" s="165"/>
      <c r="AC43" s="164"/>
      <c r="AD43" s="164"/>
    </row>
    <row r="44" spans="1:32">
      <c r="A44" s="131"/>
      <c r="B44" s="658" t="s">
        <v>411</v>
      </c>
      <c r="C44" s="658"/>
      <c r="D44" s="658"/>
      <c r="E44" s="658"/>
      <c r="F44" s="658"/>
      <c r="G44" s="658"/>
      <c r="H44" s="658"/>
      <c r="I44" s="658"/>
      <c r="J44" s="658"/>
      <c r="K44" s="658"/>
      <c r="L44" s="658"/>
      <c r="M44" s="658"/>
      <c r="N44" s="658"/>
      <c r="O44" s="658"/>
      <c r="P44" s="658"/>
      <c r="Q44" s="658"/>
      <c r="R44" s="658"/>
      <c r="S44" s="658"/>
      <c r="T44" s="658"/>
      <c r="U44" s="658"/>
      <c r="V44" s="135"/>
      <c r="W44" s="135"/>
      <c r="X44" s="135"/>
      <c r="Y44" s="135"/>
      <c r="Z44" s="135"/>
      <c r="AA44" s="135"/>
      <c r="AB44" s="135"/>
      <c r="AC44" s="135"/>
      <c r="AD44" s="135"/>
    </row>
    <row r="45" spans="1:32">
      <c r="A45" s="127"/>
      <c r="B45" s="244" t="s">
        <v>42</v>
      </c>
      <c r="C45" s="128" t="s">
        <v>138</v>
      </c>
      <c r="D45" s="128"/>
      <c r="E45" s="128"/>
      <c r="F45" s="128"/>
      <c r="G45" s="127"/>
      <c r="H45" s="127"/>
      <c r="I45" s="127"/>
      <c r="J45" s="127"/>
      <c r="K45" s="244" t="s">
        <v>42</v>
      </c>
      <c r="L45" s="128" t="s">
        <v>158</v>
      </c>
      <c r="M45" s="128"/>
      <c r="N45" s="128"/>
      <c r="O45" s="128"/>
      <c r="P45" s="127"/>
      <c r="Q45" s="127"/>
      <c r="R45" s="127"/>
      <c r="S45" s="127"/>
      <c r="T45" s="127"/>
      <c r="U45" s="127"/>
      <c r="V45" s="127"/>
      <c r="W45" s="127"/>
      <c r="X45" s="127"/>
      <c r="Y45" s="127"/>
      <c r="Z45" s="127"/>
      <c r="AA45" s="127"/>
      <c r="AB45" s="127"/>
      <c r="AC45" s="127"/>
      <c r="AD45" s="127"/>
    </row>
    <row r="46" spans="1:32">
      <c r="A46" s="127" t="s">
        <v>894</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1:32">
      <c r="A47" s="127"/>
      <c r="B47" s="127" t="s">
        <v>897</v>
      </c>
      <c r="C47" s="127"/>
      <c r="D47" s="127"/>
      <c r="E47" s="127"/>
      <c r="F47" s="127"/>
      <c r="G47" s="127"/>
      <c r="H47" s="127"/>
      <c r="I47" s="135"/>
      <c r="J47" s="244" t="s">
        <v>42</v>
      </c>
      <c r="K47" s="127" t="s">
        <v>412</v>
      </c>
      <c r="L47" s="127"/>
      <c r="M47" s="127"/>
      <c r="N47" s="135"/>
      <c r="O47" s="244" t="s">
        <v>42</v>
      </c>
      <c r="P47" s="127" t="s">
        <v>413</v>
      </c>
      <c r="Q47" s="127"/>
      <c r="R47" s="127"/>
      <c r="S47" s="127"/>
      <c r="T47" s="127"/>
      <c r="U47" s="127"/>
      <c r="V47" s="127"/>
      <c r="W47" s="127"/>
      <c r="X47" s="127"/>
      <c r="Y47" s="127"/>
      <c r="Z47" s="127"/>
      <c r="AA47" s="127"/>
      <c r="AB47" s="127"/>
      <c r="AC47" s="127"/>
      <c r="AD47" s="127"/>
    </row>
    <row r="48" spans="1:32">
      <c r="A48" s="127"/>
      <c r="B48" s="127" t="s">
        <v>895</v>
      </c>
      <c r="C48" s="127"/>
      <c r="D48" s="127"/>
      <c r="E48" s="127"/>
      <c r="F48" s="127"/>
      <c r="G48" s="127"/>
      <c r="H48" s="127"/>
      <c r="I48" s="135"/>
      <c r="J48" s="244" t="s">
        <v>42</v>
      </c>
      <c r="K48" s="127" t="s">
        <v>896</v>
      </c>
      <c r="L48" s="127"/>
      <c r="M48" s="127"/>
      <c r="N48" s="127"/>
      <c r="O48" s="135"/>
      <c r="P48" s="244" t="s">
        <v>42</v>
      </c>
      <c r="Q48" s="127" t="s">
        <v>414</v>
      </c>
      <c r="R48" s="127"/>
      <c r="S48" s="127"/>
      <c r="T48" s="127"/>
      <c r="U48" s="127"/>
      <c r="V48" s="127"/>
      <c r="W48" s="127"/>
      <c r="X48" s="127"/>
      <c r="Y48" s="127"/>
      <c r="Z48" s="127"/>
      <c r="AA48" s="127"/>
      <c r="AB48" s="127"/>
      <c r="AC48" s="127"/>
      <c r="AD48" s="127"/>
    </row>
    <row r="49" spans="1:30">
      <c r="A49" s="127"/>
      <c r="B49" s="127"/>
      <c r="C49" s="175" t="s">
        <v>484</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30">
      <c r="A50" s="127"/>
      <c r="B50" s="127"/>
      <c r="C50" s="175" t="s">
        <v>890</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row>
    <row r="51" spans="1:30">
      <c r="A51" s="127"/>
      <c r="B51" s="127"/>
      <c r="C51" s="127"/>
      <c r="D51" s="175" t="s">
        <v>891</v>
      </c>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row>
    <row r="52" spans="1:30">
      <c r="A52" s="127"/>
      <c r="B52" s="127"/>
      <c r="C52" s="175" t="s">
        <v>889</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row>
    <row r="53" spans="1:30">
      <c r="A53" s="127"/>
      <c r="B53" s="127"/>
      <c r="C53" s="175" t="s">
        <v>888</v>
      </c>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row>
    <row r="54" spans="1:30">
      <c r="A54" s="168" t="s">
        <v>416</v>
      </c>
      <c r="B54" s="169"/>
      <c r="C54" s="169"/>
      <c r="D54" s="169"/>
      <c r="E54" s="169"/>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row>
    <row r="55" spans="1:30">
      <c r="A55" s="127"/>
      <c r="B55" s="127"/>
      <c r="C55" s="127"/>
      <c r="D55" s="127"/>
      <c r="E55" s="12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row>
    <row r="56" spans="1:30">
      <c r="A56" s="147"/>
      <c r="B56" s="147"/>
      <c r="C56" s="147"/>
      <c r="D56" s="147"/>
      <c r="E56" s="147"/>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row>
    <row r="57" spans="1:30">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row>
  </sheetData>
  <mergeCells count="20">
    <mergeCell ref="A23:AD23"/>
    <mergeCell ref="F54:AD54"/>
    <mergeCell ref="F55:AD55"/>
    <mergeCell ref="F56:AD56"/>
    <mergeCell ref="L30:AC30"/>
    <mergeCell ref="B44:U44"/>
    <mergeCell ref="L28:Y28"/>
    <mergeCell ref="A1:AD1"/>
    <mergeCell ref="A3:AD3"/>
    <mergeCell ref="A5:AD5"/>
    <mergeCell ref="A8:AD8"/>
    <mergeCell ref="B6:AD6"/>
    <mergeCell ref="M16:T16"/>
    <mergeCell ref="C19:P19"/>
    <mergeCell ref="M22:T22"/>
    <mergeCell ref="B9:AD9"/>
    <mergeCell ref="B10:AD10"/>
    <mergeCell ref="A11:AD11"/>
    <mergeCell ref="C13:P13"/>
    <mergeCell ref="C14:P14"/>
  </mergeCells>
  <phoneticPr fontId="1"/>
  <dataValidations count="1">
    <dataValidation type="list" allowBlank="1" showInputMessage="1" showErrorMessage="1" sqref="K45 B45 L25 O26 K29 P29 B34:B35 B40:B42 K41 L42 B19:B22 H25:H28 B13:B16 O47 P48 J47:J48" xr:uid="{61AEED9E-6C00-4D3A-BF95-8D346FBC5B56}">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8" max="29"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8334B-65C4-4B85-81E7-5D7333F76C0C}">
  <sheetPr codeName="Sheet11"/>
  <dimension ref="A1:AF54"/>
  <sheetViews>
    <sheetView view="pageBreakPreview" zoomScaleNormal="100" zoomScaleSheetLayoutView="100" workbookViewId="0">
      <selection activeCell="B6" sqref="B6:AD6"/>
    </sheetView>
  </sheetViews>
  <sheetFormatPr defaultRowHeight="18.75"/>
  <cols>
    <col min="1" max="30" width="2.625" customWidth="1"/>
  </cols>
  <sheetData>
    <row r="1" spans="1:30">
      <c r="A1" s="650" t="s">
        <v>203</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51" t="s">
        <v>424</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row>
    <row r="4" spans="1:30">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0">
      <c r="A5" s="653" t="s">
        <v>425</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row>
    <row r="6" spans="1:30">
      <c r="A6" s="141"/>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row>
    <row r="7" spans="1:30">
      <c r="A7" s="128"/>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8"/>
    </row>
    <row r="8" spans="1:30">
      <c r="A8" s="648" t="s">
        <v>419</v>
      </c>
      <c r="B8" s="648"/>
      <c r="C8" s="648"/>
      <c r="D8" s="648"/>
      <c r="E8" s="648"/>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row>
    <row r="9" spans="1:30">
      <c r="A9" s="126"/>
      <c r="B9" s="648" t="s">
        <v>873</v>
      </c>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row>
    <row r="10" spans="1:30">
      <c r="A10" s="153"/>
      <c r="B10" s="689"/>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row>
    <row r="11" spans="1:30">
      <c r="A11" s="648" t="s">
        <v>420</v>
      </c>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row>
    <row r="12" spans="1:30">
      <c r="A12" s="126" t="s">
        <v>384</v>
      </c>
      <c r="B12" s="126"/>
      <c r="C12" s="155"/>
      <c r="D12" s="155"/>
      <c r="E12" s="156"/>
      <c r="F12" s="156"/>
      <c r="G12" s="156"/>
      <c r="H12" s="156"/>
      <c r="I12" s="156"/>
      <c r="J12" s="156"/>
      <c r="K12" s="129"/>
      <c r="L12" s="131"/>
      <c r="M12" s="157"/>
      <c r="N12" s="157"/>
      <c r="O12" s="157"/>
      <c r="P12" s="157"/>
      <c r="Q12" s="157"/>
      <c r="R12" s="157"/>
      <c r="S12" s="157"/>
      <c r="T12" s="157"/>
      <c r="U12" s="156"/>
      <c r="V12" s="156"/>
      <c r="W12" s="156"/>
      <c r="X12" s="156"/>
      <c r="Y12" s="156"/>
      <c r="Z12" s="156"/>
      <c r="AA12" s="156"/>
      <c r="AB12" s="129"/>
      <c r="AC12" s="129"/>
      <c r="AD12" s="126"/>
    </row>
    <row r="13" spans="1:30">
      <c r="A13" s="126"/>
      <c r="B13" s="244" t="s">
        <v>22</v>
      </c>
      <c r="C13" s="653" t="s">
        <v>108</v>
      </c>
      <c r="D13" s="653"/>
      <c r="E13" s="653"/>
      <c r="F13" s="653"/>
      <c r="G13" s="653"/>
      <c r="H13" s="653"/>
      <c r="I13" s="653"/>
      <c r="J13" s="653"/>
      <c r="K13" s="653"/>
      <c r="L13" s="653"/>
      <c r="M13" s="653"/>
      <c r="N13" s="653"/>
      <c r="O13" s="653"/>
      <c r="P13" s="653"/>
      <c r="Q13" s="157"/>
      <c r="R13" s="157"/>
      <c r="S13" s="157"/>
      <c r="T13" s="157"/>
      <c r="U13" s="156"/>
      <c r="V13" s="156"/>
      <c r="W13" s="156"/>
      <c r="X13" s="156"/>
      <c r="Y13" s="156"/>
      <c r="Z13" s="156"/>
      <c r="AA13" s="156"/>
      <c r="AB13" s="129"/>
      <c r="AC13" s="129"/>
      <c r="AD13" s="126"/>
    </row>
    <row r="14" spans="1:30">
      <c r="A14" s="126"/>
      <c r="B14" s="244" t="s">
        <v>22</v>
      </c>
      <c r="C14" s="653" t="s">
        <v>109</v>
      </c>
      <c r="D14" s="653"/>
      <c r="E14" s="653"/>
      <c r="F14" s="653"/>
      <c r="G14" s="653"/>
      <c r="H14" s="653"/>
      <c r="I14" s="653"/>
      <c r="J14" s="653"/>
      <c r="K14" s="653"/>
      <c r="L14" s="653"/>
      <c r="M14" s="653"/>
      <c r="N14" s="653"/>
      <c r="O14" s="653"/>
      <c r="P14" s="653"/>
      <c r="Q14" s="150"/>
      <c r="R14" s="150"/>
      <c r="S14" s="150"/>
      <c r="T14" s="136"/>
      <c r="U14" s="156"/>
      <c r="V14" s="156"/>
      <c r="W14" s="156"/>
      <c r="X14" s="156"/>
      <c r="Y14" s="156"/>
      <c r="Z14" s="156"/>
      <c r="AA14" s="156"/>
      <c r="AB14" s="129"/>
      <c r="AC14" s="129"/>
      <c r="AD14" s="126"/>
    </row>
    <row r="15" spans="1:30">
      <c r="A15" s="126"/>
      <c r="B15" s="244" t="s">
        <v>22</v>
      </c>
      <c r="C15" s="129" t="str">
        <f>IF($AF$3="10月1日から誘導仕様基準施行前まで","","誘導仕様基準")</f>
        <v>誘導仕様基準</v>
      </c>
      <c r="D15" s="129"/>
      <c r="E15" s="129"/>
      <c r="F15" s="129"/>
      <c r="G15" s="129"/>
      <c r="H15" s="129"/>
      <c r="I15" s="129"/>
      <c r="J15" s="129"/>
      <c r="K15" s="129"/>
      <c r="L15" s="129"/>
      <c r="M15" s="129"/>
      <c r="N15" s="129"/>
      <c r="O15" s="129"/>
      <c r="P15" s="129"/>
      <c r="Q15" s="150"/>
      <c r="R15" s="150"/>
      <c r="S15" s="150"/>
      <c r="T15" s="136"/>
      <c r="U15" s="156"/>
      <c r="V15" s="156"/>
      <c r="W15" s="156"/>
      <c r="X15" s="156"/>
      <c r="Y15" s="156"/>
      <c r="Z15" s="156"/>
      <c r="AA15" s="156"/>
      <c r="AB15" s="129"/>
      <c r="AC15" s="129"/>
      <c r="AD15" s="126"/>
    </row>
    <row r="16" spans="1:30">
      <c r="A16" s="126"/>
      <c r="B16" s="244" t="s">
        <v>42</v>
      </c>
      <c r="C16" s="134" t="s">
        <v>106</v>
      </c>
      <c r="D16" s="132"/>
      <c r="E16" s="132"/>
      <c r="F16" s="132"/>
      <c r="G16" s="132"/>
      <c r="H16" s="132"/>
      <c r="I16" s="132"/>
      <c r="J16" s="132"/>
      <c r="K16" s="132"/>
      <c r="L16" s="128" t="s">
        <v>30</v>
      </c>
      <c r="M16" s="684"/>
      <c r="N16" s="684"/>
      <c r="O16" s="684"/>
      <c r="P16" s="684"/>
      <c r="Q16" s="684"/>
      <c r="R16" s="684"/>
      <c r="S16" s="684"/>
      <c r="T16" s="684"/>
      <c r="U16" s="156" t="s">
        <v>733</v>
      </c>
      <c r="V16" s="156"/>
      <c r="W16" s="156"/>
      <c r="X16" s="156"/>
      <c r="Y16" s="156"/>
      <c r="Z16" s="156"/>
      <c r="AA16" s="156"/>
      <c r="AB16" s="129"/>
      <c r="AC16" s="129"/>
      <c r="AD16" s="126"/>
    </row>
    <row r="17" spans="1:30">
      <c r="A17" s="126"/>
      <c r="B17" s="132"/>
      <c r="C17" s="132"/>
      <c r="D17" s="132"/>
      <c r="E17" s="132"/>
      <c r="F17" s="132"/>
      <c r="G17" s="132"/>
      <c r="H17" s="132"/>
      <c r="I17" s="132"/>
      <c r="J17" s="132"/>
      <c r="K17" s="132"/>
      <c r="L17" s="128"/>
      <c r="M17" s="132"/>
      <c r="N17" s="132"/>
      <c r="O17" s="132"/>
      <c r="P17" s="132"/>
      <c r="Q17" s="132"/>
      <c r="R17" s="132"/>
      <c r="S17" s="132"/>
      <c r="T17" s="132"/>
      <c r="U17" s="132"/>
      <c r="V17" s="132"/>
      <c r="W17" s="156"/>
      <c r="X17" s="156"/>
      <c r="Y17" s="156"/>
      <c r="Z17" s="156"/>
      <c r="AA17" s="156"/>
      <c r="AB17" s="129"/>
      <c r="AC17" s="129"/>
      <c r="AD17" s="126"/>
    </row>
    <row r="18" spans="1:30">
      <c r="A18" s="126" t="s">
        <v>385</v>
      </c>
      <c r="B18" s="126"/>
      <c r="C18" s="155"/>
      <c r="D18" s="155"/>
      <c r="E18" s="156"/>
      <c r="F18" s="156"/>
      <c r="G18" s="156"/>
      <c r="H18" s="156"/>
      <c r="I18" s="156"/>
      <c r="J18" s="156"/>
      <c r="K18" s="129"/>
      <c r="L18" s="131"/>
      <c r="M18" s="157"/>
      <c r="N18" s="157"/>
      <c r="O18" s="157"/>
      <c r="P18" s="157"/>
      <c r="Q18" s="157"/>
      <c r="R18" s="157"/>
      <c r="S18" s="157"/>
      <c r="T18" s="157"/>
      <c r="U18" s="156"/>
      <c r="V18" s="156"/>
      <c r="W18" s="156"/>
      <c r="X18" s="156"/>
      <c r="Y18" s="156"/>
      <c r="Z18" s="156"/>
      <c r="AA18" s="156"/>
      <c r="AB18" s="129"/>
      <c r="AC18" s="129"/>
      <c r="AD18" s="126"/>
    </row>
    <row r="19" spans="1:30">
      <c r="A19" s="126"/>
      <c r="B19" s="244" t="s">
        <v>22</v>
      </c>
      <c r="C19" s="653" t="s">
        <v>108</v>
      </c>
      <c r="D19" s="653"/>
      <c r="E19" s="653"/>
      <c r="F19" s="653"/>
      <c r="G19" s="653"/>
      <c r="H19" s="653"/>
      <c r="I19" s="653"/>
      <c r="J19" s="653"/>
      <c r="K19" s="653"/>
      <c r="L19" s="653"/>
      <c r="M19" s="653"/>
      <c r="N19" s="653"/>
      <c r="O19" s="653"/>
      <c r="P19" s="653"/>
      <c r="Q19" s="157"/>
      <c r="R19" s="157"/>
      <c r="S19" s="157"/>
      <c r="T19" s="157"/>
      <c r="U19" s="156"/>
      <c r="V19" s="156"/>
      <c r="W19" s="156"/>
      <c r="X19" s="156"/>
      <c r="Y19" s="156"/>
      <c r="Z19" s="156"/>
      <c r="AA19" s="156"/>
      <c r="AB19" s="129"/>
      <c r="AC19" s="129"/>
      <c r="AD19" s="126"/>
    </row>
    <row r="20" spans="1:30">
      <c r="A20" s="126"/>
      <c r="B20" s="244" t="s">
        <v>22</v>
      </c>
      <c r="C20" s="128" t="s">
        <v>736</v>
      </c>
      <c r="D20" s="128"/>
      <c r="E20" s="128"/>
      <c r="F20" s="128"/>
      <c r="G20" s="128"/>
      <c r="H20" s="128"/>
      <c r="I20" s="128"/>
      <c r="J20" s="128"/>
      <c r="K20" s="128"/>
      <c r="L20" s="128"/>
      <c r="M20" s="128"/>
      <c r="N20" s="128"/>
      <c r="O20" s="128"/>
      <c r="P20" s="128"/>
      <c r="Q20" s="150"/>
      <c r="R20" s="150"/>
      <c r="S20" s="150"/>
      <c r="T20" s="136"/>
      <c r="U20" s="156"/>
      <c r="V20" s="156"/>
      <c r="W20" s="156"/>
      <c r="X20" s="156"/>
      <c r="Y20" s="156"/>
      <c r="Z20" s="156"/>
      <c r="AA20" s="156"/>
      <c r="AB20" s="129"/>
      <c r="AC20" s="129"/>
      <c r="AD20" s="126"/>
    </row>
    <row r="21" spans="1:30">
      <c r="A21" s="126"/>
      <c r="B21" s="244" t="s">
        <v>22</v>
      </c>
      <c r="C21" s="129" t="s">
        <v>735</v>
      </c>
      <c r="D21" s="129"/>
      <c r="E21" s="129"/>
      <c r="F21" s="129"/>
      <c r="G21" s="129"/>
      <c r="H21" s="129"/>
      <c r="I21" s="129"/>
      <c r="J21" s="129"/>
      <c r="K21" s="129"/>
      <c r="L21" s="129"/>
      <c r="M21" s="129"/>
      <c r="N21" s="129"/>
      <c r="O21" s="129"/>
      <c r="P21" s="129"/>
      <c r="Q21" s="150"/>
      <c r="R21" s="150"/>
      <c r="S21" s="150"/>
      <c r="T21" s="136"/>
      <c r="U21" s="156"/>
      <c r="V21" s="156"/>
      <c r="W21" s="156"/>
      <c r="X21" s="156"/>
      <c r="Y21" s="156"/>
      <c r="Z21" s="156"/>
      <c r="AA21" s="156"/>
      <c r="AB21" s="129"/>
      <c r="AC21" s="129"/>
      <c r="AD21" s="126"/>
    </row>
    <row r="22" spans="1:30">
      <c r="A22" s="126"/>
      <c r="B22" s="244" t="s">
        <v>42</v>
      </c>
      <c r="C22" s="134" t="s">
        <v>106</v>
      </c>
      <c r="D22" s="132"/>
      <c r="E22" s="132"/>
      <c r="F22" s="132"/>
      <c r="G22" s="132"/>
      <c r="H22" s="132"/>
      <c r="I22" s="132"/>
      <c r="J22" s="132"/>
      <c r="K22" s="132"/>
      <c r="L22" s="128" t="s">
        <v>30</v>
      </c>
      <c r="M22" s="684"/>
      <c r="N22" s="684"/>
      <c r="O22" s="684"/>
      <c r="P22" s="684"/>
      <c r="Q22" s="684"/>
      <c r="R22" s="684"/>
      <c r="S22" s="684"/>
      <c r="T22" s="684"/>
      <c r="U22" s="156" t="s">
        <v>733</v>
      </c>
      <c r="V22" s="156"/>
      <c r="W22" s="156"/>
      <c r="X22" s="156"/>
      <c r="Y22" s="156"/>
      <c r="Z22" s="156"/>
      <c r="AA22" s="156"/>
      <c r="AB22" s="129"/>
      <c r="AC22" s="129"/>
      <c r="AD22" s="126"/>
    </row>
    <row r="23" spans="1:30">
      <c r="A23" s="126" t="s">
        <v>426</v>
      </c>
      <c r="B23" s="134"/>
      <c r="C23" s="134"/>
      <c r="D23" s="132"/>
      <c r="E23" s="132"/>
      <c r="F23" s="132"/>
      <c r="G23" s="132"/>
      <c r="H23" s="132"/>
      <c r="I23" s="132"/>
      <c r="J23" s="132"/>
      <c r="K23" s="132"/>
      <c r="L23" s="128"/>
      <c r="M23" s="134"/>
      <c r="N23" s="134"/>
      <c r="O23" s="134"/>
      <c r="P23" s="134"/>
      <c r="Q23" s="134"/>
      <c r="R23" s="134"/>
      <c r="S23" s="134"/>
      <c r="T23" s="134"/>
      <c r="U23" s="156"/>
      <c r="V23" s="156"/>
      <c r="W23" s="156"/>
      <c r="X23" s="156"/>
      <c r="Y23" s="156"/>
      <c r="Z23" s="156"/>
      <c r="AA23" s="156"/>
      <c r="AB23" s="129"/>
      <c r="AC23" s="129"/>
      <c r="AD23" s="126"/>
    </row>
    <row r="24" spans="1:30">
      <c r="A24" s="126"/>
      <c r="B24" s="244" t="s">
        <v>42</v>
      </c>
      <c r="C24" s="134" t="s">
        <v>427</v>
      </c>
      <c r="D24" s="132"/>
      <c r="E24" s="132"/>
      <c r="F24" s="132"/>
      <c r="G24" s="132"/>
      <c r="H24" s="244" t="s">
        <v>42</v>
      </c>
      <c r="I24" s="134" t="s">
        <v>428</v>
      </c>
      <c r="J24" s="132"/>
      <c r="K24" s="132"/>
      <c r="L24" s="128"/>
      <c r="M24" s="134"/>
      <c r="N24" s="134"/>
      <c r="O24" s="134"/>
      <c r="P24" s="134"/>
      <c r="Q24" s="134"/>
      <c r="R24" s="134"/>
      <c r="S24" s="134"/>
      <c r="T24" s="134"/>
      <c r="U24" s="156"/>
      <c r="V24" s="156"/>
      <c r="W24" s="156"/>
      <c r="X24" s="156"/>
      <c r="Y24" s="156"/>
      <c r="Z24" s="156"/>
      <c r="AA24" s="156"/>
      <c r="AB24" s="129"/>
      <c r="AC24" s="129"/>
      <c r="AD24" s="126"/>
    </row>
    <row r="25" spans="1:30">
      <c r="A25" s="126"/>
      <c r="B25" s="177" t="s">
        <v>493</v>
      </c>
      <c r="C25" s="134"/>
      <c r="D25" s="132"/>
      <c r="E25" s="132"/>
      <c r="F25" s="132"/>
      <c r="G25" s="132"/>
      <c r="H25" s="132"/>
      <c r="I25" s="132"/>
      <c r="J25" s="132"/>
      <c r="K25" s="132"/>
      <c r="L25" s="128"/>
      <c r="M25" s="134"/>
      <c r="N25" s="134"/>
      <c r="O25" s="134"/>
      <c r="P25" s="134"/>
      <c r="Q25" s="134"/>
      <c r="R25" s="134"/>
      <c r="S25" s="134"/>
      <c r="T25" s="134"/>
      <c r="U25" s="156"/>
      <c r="V25" s="156"/>
      <c r="W25" s="156"/>
      <c r="X25" s="156"/>
      <c r="Y25" s="156"/>
      <c r="Z25" s="156"/>
      <c r="AA25" s="156"/>
      <c r="AB25" s="129"/>
      <c r="AC25" s="129"/>
      <c r="AD25" s="126"/>
    </row>
    <row r="26" spans="1:30">
      <c r="A26" s="126"/>
      <c r="B26" s="177" t="s">
        <v>494</v>
      </c>
      <c r="C26" s="134"/>
      <c r="D26" s="132"/>
      <c r="E26" s="132"/>
      <c r="F26" s="132"/>
      <c r="G26" s="132"/>
      <c r="H26" s="132"/>
      <c r="I26" s="132"/>
      <c r="J26" s="132"/>
      <c r="K26" s="132"/>
      <c r="L26" s="128"/>
      <c r="M26" s="134"/>
      <c r="N26" s="134"/>
      <c r="O26" s="134"/>
      <c r="P26" s="134"/>
      <c r="Q26" s="134"/>
      <c r="R26" s="134"/>
      <c r="S26" s="134"/>
      <c r="T26" s="134"/>
      <c r="U26" s="156"/>
      <c r="V26" s="156"/>
      <c r="W26" s="156"/>
      <c r="X26" s="156"/>
      <c r="Y26" s="156"/>
      <c r="Z26" s="156"/>
      <c r="AA26" s="156"/>
      <c r="AB26" s="129"/>
      <c r="AC26" s="129"/>
      <c r="AD26" s="126"/>
    </row>
    <row r="27" spans="1:30">
      <c r="A27" s="126"/>
      <c r="B27" s="134"/>
      <c r="C27" s="158" t="s">
        <v>495</v>
      </c>
      <c r="D27" s="132"/>
      <c r="E27" s="132"/>
      <c r="F27" s="132"/>
      <c r="G27" s="132"/>
      <c r="H27" s="132"/>
      <c r="I27" s="132"/>
      <c r="J27" s="132"/>
      <c r="K27" s="132"/>
      <c r="L27" s="128"/>
      <c r="M27" s="134"/>
      <c r="N27" s="134"/>
      <c r="O27" s="134"/>
      <c r="P27" s="134"/>
      <c r="Q27" s="134"/>
      <c r="R27" s="134"/>
      <c r="S27" s="134"/>
      <c r="T27" s="134"/>
      <c r="U27" s="156"/>
      <c r="V27" s="156"/>
      <c r="W27" s="156"/>
      <c r="X27" s="156"/>
      <c r="Y27" s="156"/>
      <c r="Z27" s="156"/>
      <c r="AA27" s="156"/>
      <c r="AB27" s="129"/>
      <c r="AC27" s="129"/>
      <c r="AD27" s="126"/>
    </row>
    <row r="28" spans="1:30">
      <c r="A28" s="678" t="s">
        <v>421</v>
      </c>
      <c r="B28" s="678"/>
      <c r="C28" s="678"/>
      <c r="D28" s="678"/>
      <c r="E28" s="678"/>
      <c r="F28" s="678"/>
      <c r="G28" s="678"/>
      <c r="H28" s="678"/>
      <c r="I28" s="678"/>
      <c r="J28" s="678"/>
      <c r="K28" s="678"/>
      <c r="L28" s="678"/>
      <c r="M28" s="678"/>
      <c r="N28" s="678"/>
      <c r="O28" s="678"/>
      <c r="P28" s="678"/>
      <c r="Q28" s="678"/>
      <c r="R28" s="678"/>
      <c r="S28" s="678"/>
      <c r="T28" s="678"/>
      <c r="U28" s="678"/>
      <c r="V28" s="678"/>
      <c r="W28" s="678"/>
      <c r="X28" s="678"/>
      <c r="Y28" s="678"/>
      <c r="Z28" s="678"/>
      <c r="AA28" s="678"/>
      <c r="AB28" s="678"/>
      <c r="AC28" s="678"/>
      <c r="AD28" s="678"/>
    </row>
    <row r="29" spans="1:30">
      <c r="A29" s="127" t="s">
        <v>388</v>
      </c>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row>
    <row r="30" spans="1:30">
      <c r="A30" s="127"/>
      <c r="B30" s="127" t="s">
        <v>389</v>
      </c>
      <c r="C30" s="127"/>
      <c r="D30" s="127"/>
      <c r="E30" s="127"/>
      <c r="F30" s="127"/>
      <c r="G30" s="127"/>
      <c r="H30" s="244" t="s">
        <v>22</v>
      </c>
      <c r="I30" s="127" t="s">
        <v>391</v>
      </c>
      <c r="J30" s="127"/>
      <c r="K30" s="127"/>
      <c r="L30" s="244" t="s">
        <v>22</v>
      </c>
      <c r="M30" s="127" t="s">
        <v>392</v>
      </c>
      <c r="N30" s="127"/>
      <c r="O30" s="127"/>
      <c r="P30" s="127"/>
      <c r="Q30" s="127"/>
      <c r="R30" s="127"/>
      <c r="S30" s="127"/>
      <c r="T30" s="127"/>
      <c r="U30" s="127"/>
      <c r="V30" s="127"/>
      <c r="W30" s="127"/>
      <c r="X30" s="127"/>
      <c r="Y30" s="127"/>
      <c r="Z30" s="127"/>
      <c r="AA30" s="127"/>
      <c r="AB30" s="127"/>
      <c r="AC30" s="127"/>
      <c r="AD30" s="127"/>
    </row>
    <row r="31" spans="1:30">
      <c r="A31" s="127"/>
      <c r="B31" s="127" t="s">
        <v>390</v>
      </c>
      <c r="C31" s="127"/>
      <c r="D31" s="127"/>
      <c r="E31" s="127"/>
      <c r="F31" s="127"/>
      <c r="G31" s="127"/>
      <c r="H31" s="244" t="s">
        <v>22</v>
      </c>
      <c r="I31" s="127" t="s">
        <v>393</v>
      </c>
      <c r="J31" s="127"/>
      <c r="K31" s="127"/>
      <c r="L31" s="127"/>
      <c r="M31" s="127"/>
      <c r="N31" s="127"/>
      <c r="O31" s="244" t="s">
        <v>22</v>
      </c>
      <c r="P31" s="127" t="s">
        <v>393</v>
      </c>
      <c r="Q31" s="127"/>
      <c r="R31" s="127"/>
      <c r="S31" s="127"/>
      <c r="T31" s="127"/>
      <c r="U31" s="127"/>
      <c r="V31" s="127"/>
      <c r="W31" s="127"/>
      <c r="X31" s="127"/>
      <c r="Y31" s="127"/>
      <c r="Z31" s="127"/>
      <c r="AA31" s="127"/>
      <c r="AB31" s="127"/>
      <c r="AC31" s="127"/>
      <c r="AD31" s="127"/>
    </row>
    <row r="32" spans="1:30">
      <c r="A32" s="127"/>
      <c r="B32" s="127"/>
      <c r="C32" s="127"/>
      <c r="D32" s="127"/>
      <c r="E32" s="127"/>
      <c r="F32" s="127"/>
      <c r="G32" s="127"/>
      <c r="H32" s="271" t="s">
        <v>42</v>
      </c>
      <c r="I32" s="272" t="s">
        <v>892</v>
      </c>
      <c r="J32" s="127"/>
      <c r="K32" s="127"/>
      <c r="L32" s="127"/>
      <c r="M32" s="127"/>
      <c r="N32" s="127"/>
      <c r="O32" s="127"/>
      <c r="P32" s="127"/>
      <c r="Q32" s="127"/>
      <c r="R32" s="127"/>
      <c r="S32" s="127"/>
      <c r="T32" s="127"/>
      <c r="U32" s="127"/>
      <c r="V32" s="127"/>
      <c r="W32" s="272"/>
      <c r="X32" s="127"/>
      <c r="Y32" s="127"/>
      <c r="Z32" s="127"/>
      <c r="AA32" s="127"/>
      <c r="AB32" s="127"/>
      <c r="AC32" s="127"/>
      <c r="AD32" s="127"/>
    </row>
    <row r="33" spans="1:32">
      <c r="A33" s="127"/>
      <c r="B33" s="127"/>
      <c r="C33" s="127"/>
      <c r="D33" s="127"/>
      <c r="E33" s="127"/>
      <c r="F33" s="127"/>
      <c r="G33" s="127"/>
      <c r="H33" s="244" t="s">
        <v>22</v>
      </c>
      <c r="I33" s="127" t="s">
        <v>394</v>
      </c>
      <c r="J33" s="127"/>
      <c r="K33" s="127"/>
      <c r="L33" s="680"/>
      <c r="M33" s="680"/>
      <c r="N33" s="680"/>
      <c r="O33" s="680"/>
      <c r="P33" s="680"/>
      <c r="Q33" s="680"/>
      <c r="R33" s="680"/>
      <c r="S33" s="680"/>
      <c r="T33" s="680"/>
      <c r="U33" s="680"/>
      <c r="V33" s="680"/>
      <c r="W33" s="680"/>
      <c r="X33" s="680"/>
      <c r="Y33" s="680"/>
      <c r="Z33" s="127" t="s">
        <v>395</v>
      </c>
      <c r="AA33" s="127" t="s">
        <v>488</v>
      </c>
      <c r="AB33" s="127"/>
      <c r="AC33" s="127"/>
      <c r="AD33" s="127"/>
    </row>
    <row r="34" spans="1:32">
      <c r="A34" s="127"/>
      <c r="B34" s="127" t="s">
        <v>396</v>
      </c>
      <c r="C34" s="127"/>
      <c r="D34" s="127"/>
      <c r="E34" s="127"/>
      <c r="F34" s="127"/>
      <c r="G34" s="127"/>
      <c r="H34" s="127"/>
      <c r="I34" s="127"/>
      <c r="J34" s="127"/>
      <c r="K34" s="244" t="s">
        <v>22</v>
      </c>
      <c r="L34" s="127" t="s">
        <v>398</v>
      </c>
      <c r="M34" s="127"/>
      <c r="N34" s="127"/>
      <c r="O34" s="127"/>
      <c r="P34" s="244" t="s">
        <v>22</v>
      </c>
      <c r="Q34" s="127" t="s">
        <v>399</v>
      </c>
      <c r="R34" s="127"/>
      <c r="S34" s="127"/>
      <c r="T34" s="127"/>
      <c r="U34" s="127"/>
      <c r="V34" s="127"/>
      <c r="W34" s="127"/>
      <c r="X34" s="127"/>
      <c r="Y34" s="127"/>
      <c r="Z34" s="127"/>
      <c r="AA34" s="127"/>
      <c r="AB34" s="127"/>
      <c r="AC34" s="127"/>
      <c r="AD34" s="127"/>
    </row>
    <row r="35" spans="1:32">
      <c r="A35" s="127"/>
      <c r="B35" s="127" t="s">
        <v>397</v>
      </c>
      <c r="C35" s="127"/>
      <c r="D35" s="127"/>
      <c r="E35" s="127"/>
      <c r="F35" s="127"/>
      <c r="G35" s="127"/>
      <c r="H35" s="127"/>
      <c r="I35" s="127"/>
      <c r="J35" s="127"/>
      <c r="K35" s="127"/>
      <c r="L35" s="680"/>
      <c r="M35" s="680"/>
      <c r="N35" s="680"/>
      <c r="O35" s="680"/>
      <c r="P35" s="680"/>
      <c r="Q35" s="680"/>
      <c r="R35" s="680"/>
      <c r="S35" s="680"/>
      <c r="T35" s="680"/>
      <c r="U35" s="680"/>
      <c r="V35" s="680"/>
      <c r="W35" s="680"/>
      <c r="X35" s="680"/>
      <c r="Y35" s="680"/>
      <c r="Z35" s="680"/>
      <c r="AA35" s="680"/>
      <c r="AB35" s="680"/>
      <c r="AC35" s="680"/>
      <c r="AD35" s="127"/>
    </row>
    <row r="36" spans="1:32">
      <c r="A36" s="127"/>
      <c r="B36" s="127"/>
      <c r="C36" s="178" t="s">
        <v>496</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row>
    <row r="37" spans="1:32">
      <c r="A37" s="127" t="s">
        <v>512</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row>
    <row r="38" spans="1:32">
      <c r="A38" s="127"/>
      <c r="B38" s="244" t="s">
        <v>22</v>
      </c>
      <c r="C38" s="127" t="s">
        <v>402</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row>
    <row r="39" spans="1:32">
      <c r="A39" s="127"/>
      <c r="B39" s="244" t="s">
        <v>22</v>
      </c>
      <c r="C39" s="127" t="s">
        <v>623</v>
      </c>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row>
    <row r="40" spans="1:32">
      <c r="A40" s="127"/>
      <c r="B40" s="127"/>
      <c r="C40" s="177" t="s">
        <v>489</v>
      </c>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row>
    <row r="41" spans="1:32">
      <c r="A41" s="127"/>
      <c r="B41" s="127"/>
      <c r="C41" s="179" t="s">
        <v>498</v>
      </c>
      <c r="D41" s="17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row>
    <row r="42" spans="1:32">
      <c r="A42" s="127"/>
      <c r="B42" s="127"/>
      <c r="C42" s="177" t="s">
        <v>491</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row>
    <row r="43" spans="1:32">
      <c r="A43" s="127"/>
      <c r="B43" s="127"/>
      <c r="C43" s="158" t="s">
        <v>497</v>
      </c>
      <c r="D43" s="158"/>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row>
    <row r="44" spans="1:32">
      <c r="A44" s="163" t="s">
        <v>429</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F44" s="170"/>
    </row>
    <row r="45" spans="1:32">
      <c r="A45" s="127"/>
      <c r="B45" s="244" t="s">
        <v>22</v>
      </c>
      <c r="C45" s="127" t="s">
        <v>406</v>
      </c>
      <c r="D45" s="127"/>
      <c r="E45" s="127"/>
      <c r="F45" s="127"/>
      <c r="G45" s="127"/>
      <c r="H45" s="127"/>
      <c r="I45" s="127"/>
      <c r="J45" s="127"/>
      <c r="K45" s="135"/>
      <c r="L45" s="135"/>
      <c r="M45" s="127"/>
      <c r="N45" s="127"/>
      <c r="O45" s="127"/>
      <c r="P45" s="127"/>
      <c r="Q45" s="127"/>
      <c r="R45" s="127"/>
      <c r="S45" s="127"/>
      <c r="T45" s="127"/>
      <c r="U45" s="127"/>
      <c r="V45" s="127"/>
      <c r="W45" s="127"/>
      <c r="X45" s="127"/>
      <c r="Y45" s="127"/>
      <c r="Z45" s="127"/>
      <c r="AA45" s="127"/>
      <c r="AB45" s="127"/>
      <c r="AC45" s="127"/>
      <c r="AD45" s="127"/>
    </row>
    <row r="46" spans="1:32">
      <c r="A46" s="127"/>
      <c r="B46" s="244" t="s">
        <v>22</v>
      </c>
      <c r="C46" s="127" t="s">
        <v>430</v>
      </c>
      <c r="D46" s="127"/>
      <c r="E46" s="127"/>
      <c r="F46" s="127"/>
      <c r="G46" s="127"/>
      <c r="H46" s="127"/>
      <c r="I46" s="127"/>
      <c r="J46" s="127"/>
      <c r="K46" s="244" t="s">
        <v>22</v>
      </c>
      <c r="L46" s="127" t="s">
        <v>431</v>
      </c>
      <c r="M46" s="127"/>
      <c r="N46" s="127"/>
      <c r="O46" s="127"/>
      <c r="P46" s="127"/>
      <c r="Q46" s="127"/>
      <c r="R46" s="127"/>
      <c r="S46" s="127"/>
      <c r="T46" s="127"/>
      <c r="U46" s="127"/>
      <c r="V46" s="127"/>
      <c r="W46" s="127"/>
      <c r="X46" s="127"/>
      <c r="Y46" s="127"/>
      <c r="Z46" s="127"/>
      <c r="AA46" s="127"/>
      <c r="AB46" s="127"/>
      <c r="AC46" s="127"/>
      <c r="AD46" s="127"/>
    </row>
    <row r="47" spans="1:32">
      <c r="A47" s="147"/>
      <c r="B47" s="245" t="s">
        <v>22</v>
      </c>
      <c r="C47" s="147" t="s">
        <v>432</v>
      </c>
      <c r="D47" s="147"/>
      <c r="E47" s="147"/>
      <c r="F47" s="147"/>
      <c r="G47" s="147"/>
      <c r="H47" s="147"/>
      <c r="I47" s="147"/>
      <c r="J47" s="147"/>
      <c r="K47" s="147"/>
      <c r="L47" s="245" t="s">
        <v>22</v>
      </c>
      <c r="M47" s="147" t="s">
        <v>433</v>
      </c>
      <c r="N47" s="147"/>
      <c r="O47" s="147"/>
      <c r="P47" s="147"/>
      <c r="Q47" s="147"/>
      <c r="R47" s="147"/>
      <c r="S47" s="147"/>
      <c r="T47" s="147"/>
      <c r="U47" s="147"/>
      <c r="V47" s="147"/>
      <c r="W47" s="147"/>
      <c r="X47" s="147"/>
      <c r="Y47" s="147"/>
      <c r="Z47" s="147"/>
      <c r="AA47" s="147"/>
      <c r="AB47" s="147"/>
      <c r="AC47" s="147"/>
      <c r="AD47" s="147"/>
    </row>
    <row r="48" spans="1:32">
      <c r="A48" s="164" t="s">
        <v>434</v>
      </c>
      <c r="B48" s="164"/>
      <c r="C48" s="164"/>
      <c r="D48" s="164"/>
      <c r="E48" s="164"/>
      <c r="F48" s="164"/>
      <c r="G48" s="164"/>
      <c r="H48" s="165"/>
      <c r="I48" s="165"/>
      <c r="J48" s="165"/>
      <c r="K48" s="165"/>
      <c r="L48" s="166"/>
      <c r="M48" s="165"/>
      <c r="N48" s="167"/>
      <c r="O48" s="165"/>
      <c r="P48" s="165"/>
      <c r="Q48" s="165"/>
      <c r="R48" s="165"/>
      <c r="S48" s="165"/>
      <c r="T48" s="165"/>
      <c r="U48" s="166"/>
      <c r="V48" s="165"/>
      <c r="W48" s="165"/>
      <c r="X48" s="165"/>
      <c r="Y48" s="165"/>
      <c r="Z48" s="165"/>
      <c r="AA48" s="165"/>
      <c r="AB48" s="165"/>
      <c r="AC48" s="164"/>
      <c r="AD48" s="164"/>
    </row>
    <row r="49" spans="1:30">
      <c r="A49" s="131"/>
      <c r="B49" s="658" t="s">
        <v>411</v>
      </c>
      <c r="C49" s="658"/>
      <c r="D49" s="658"/>
      <c r="E49" s="658"/>
      <c r="F49" s="658"/>
      <c r="G49" s="658"/>
      <c r="H49" s="658"/>
      <c r="I49" s="658"/>
      <c r="J49" s="658"/>
      <c r="K49" s="658"/>
      <c r="L49" s="658"/>
      <c r="M49" s="658"/>
      <c r="N49" s="658"/>
      <c r="O49" s="658"/>
      <c r="P49" s="658"/>
      <c r="Q49" s="658"/>
      <c r="R49" s="658"/>
      <c r="S49" s="658"/>
      <c r="T49" s="658"/>
      <c r="U49" s="658"/>
      <c r="V49" s="135"/>
      <c r="W49" s="135"/>
      <c r="X49" s="135"/>
      <c r="Y49" s="135"/>
      <c r="Z49" s="135"/>
      <c r="AA49" s="135"/>
      <c r="AB49" s="135"/>
      <c r="AC49" s="135"/>
      <c r="AD49" s="135"/>
    </row>
    <row r="50" spans="1:30">
      <c r="A50" s="127"/>
      <c r="B50" s="244" t="s">
        <v>42</v>
      </c>
      <c r="C50" s="128" t="s">
        <v>138</v>
      </c>
      <c r="D50" s="128"/>
      <c r="E50" s="128"/>
      <c r="F50" s="128"/>
      <c r="G50" s="127"/>
      <c r="H50" s="127"/>
      <c r="I50" s="127"/>
      <c r="J50" s="127"/>
      <c r="K50" s="244" t="s">
        <v>42</v>
      </c>
      <c r="L50" s="128" t="s">
        <v>158</v>
      </c>
      <c r="M50" s="128"/>
      <c r="N50" s="128"/>
      <c r="O50" s="128"/>
      <c r="P50" s="127"/>
      <c r="Q50" s="127"/>
      <c r="R50" s="127"/>
      <c r="S50" s="127"/>
      <c r="T50" s="127"/>
      <c r="U50" s="127"/>
      <c r="V50" s="127"/>
      <c r="W50" s="127"/>
      <c r="X50" s="127"/>
      <c r="Y50" s="127"/>
      <c r="Z50" s="127"/>
      <c r="AA50" s="127"/>
      <c r="AB50" s="127"/>
      <c r="AC50" s="127"/>
      <c r="AD50" s="127"/>
    </row>
    <row r="51" spans="1:30">
      <c r="A51" s="168" t="s">
        <v>416</v>
      </c>
      <c r="B51" s="169"/>
      <c r="C51" s="169"/>
      <c r="D51" s="169"/>
      <c r="E51" s="169"/>
      <c r="F51" s="686"/>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row>
    <row r="52" spans="1:30">
      <c r="A52" s="127"/>
      <c r="B52" s="127"/>
      <c r="C52" s="127"/>
      <c r="D52" s="127"/>
      <c r="E52" s="127"/>
      <c r="F52" s="687"/>
      <c r="G52" s="687"/>
      <c r="H52" s="687"/>
      <c r="I52" s="687"/>
      <c r="J52" s="687"/>
      <c r="K52" s="687"/>
      <c r="L52" s="687"/>
      <c r="M52" s="687"/>
      <c r="N52" s="687"/>
      <c r="O52" s="687"/>
      <c r="P52" s="687"/>
      <c r="Q52" s="687"/>
      <c r="R52" s="687"/>
      <c r="S52" s="687"/>
      <c r="T52" s="687"/>
      <c r="U52" s="687"/>
      <c r="V52" s="687"/>
      <c r="W52" s="687"/>
      <c r="X52" s="687"/>
      <c r="Y52" s="687"/>
      <c r="Z52" s="687"/>
      <c r="AA52" s="687"/>
      <c r="AB52" s="687"/>
      <c r="AC52" s="687"/>
      <c r="AD52" s="687"/>
    </row>
    <row r="53" spans="1:30">
      <c r="A53" s="147"/>
      <c r="B53" s="147"/>
      <c r="C53" s="147"/>
      <c r="D53" s="147"/>
      <c r="E53" s="147"/>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row>
    <row r="54" spans="1:30">
      <c r="A54" s="163"/>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row>
  </sheetData>
  <mergeCells count="20">
    <mergeCell ref="A28:AD28"/>
    <mergeCell ref="F51:AD51"/>
    <mergeCell ref="F52:AD52"/>
    <mergeCell ref="F53:AD53"/>
    <mergeCell ref="L35:AC35"/>
    <mergeCell ref="B49:U49"/>
    <mergeCell ref="L33:Y33"/>
    <mergeCell ref="A1:AD1"/>
    <mergeCell ref="A3:AD3"/>
    <mergeCell ref="A5:AD5"/>
    <mergeCell ref="A8:AD8"/>
    <mergeCell ref="B6:AD6"/>
    <mergeCell ref="M16:T16"/>
    <mergeCell ref="C19:P19"/>
    <mergeCell ref="M22:T22"/>
    <mergeCell ref="B9:AD9"/>
    <mergeCell ref="B10:AD10"/>
    <mergeCell ref="A11:AD11"/>
    <mergeCell ref="C13:P13"/>
    <mergeCell ref="C14:P14"/>
  </mergeCells>
  <phoneticPr fontId="1"/>
  <dataValidations count="1">
    <dataValidation type="list" allowBlank="1" showInputMessage="1" showErrorMessage="1" sqref="K50 B50 L47 H30:H33 L30 B19:B22 K34 P34 B38:B39 B45:B47 K46 B13:B16 B24 H24 O31" xr:uid="{4F799E22-9D11-420B-92B6-8CA735168B68}">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6" max="29"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05599-AB51-4644-8281-BE075868ADC6}">
  <sheetPr codeName="Sheet12"/>
  <dimension ref="A1:AF62"/>
  <sheetViews>
    <sheetView view="pageBreakPreview" zoomScaleNormal="100" zoomScaleSheetLayoutView="100" workbookViewId="0">
      <selection activeCell="B6" sqref="B6:AD6"/>
    </sheetView>
  </sheetViews>
  <sheetFormatPr defaultColWidth="2.625" defaultRowHeight="18.75"/>
  <sheetData>
    <row r="1" spans="1:31">
      <c r="A1" s="650" t="s">
        <v>219</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row>
    <row r="2" spans="1:3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1">
      <c r="A3" s="691" t="s">
        <v>436</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row>
    <row r="4" spans="1:31">
      <c r="A4" s="691"/>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row>
    <row r="5" spans="1:31">
      <c r="A5" s="653" t="s">
        <v>425</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row>
    <row r="6" spans="1:31">
      <c r="A6" s="141"/>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row>
    <row r="7" spans="1:31">
      <c r="A7" s="648" t="s">
        <v>499</v>
      </c>
      <c r="B7" s="648"/>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row>
    <row r="8" spans="1:31">
      <c r="A8" s="126"/>
      <c r="B8" s="648" t="s">
        <v>873</v>
      </c>
      <c r="C8" s="648"/>
      <c r="D8" s="648"/>
      <c r="E8" s="648"/>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row>
    <row r="9" spans="1:31">
      <c r="A9" s="153"/>
      <c r="B9" s="677"/>
      <c r="C9" s="677"/>
      <c r="D9" s="677"/>
      <c r="E9" s="677"/>
      <c r="F9" s="677"/>
      <c r="G9" s="677"/>
      <c r="H9" s="677"/>
      <c r="I9" s="677"/>
      <c r="J9" s="677"/>
      <c r="K9" s="677"/>
      <c r="L9" s="677"/>
      <c r="M9" s="677"/>
      <c r="N9" s="677"/>
      <c r="O9" s="677"/>
      <c r="P9" s="677"/>
      <c r="Q9" s="677"/>
      <c r="R9" s="677"/>
      <c r="S9" s="677"/>
      <c r="T9" s="677"/>
      <c r="U9" s="677"/>
      <c r="V9" s="677"/>
      <c r="W9" s="677"/>
      <c r="X9" s="677"/>
      <c r="Y9" s="677"/>
      <c r="Z9" s="677"/>
      <c r="AA9" s="677"/>
      <c r="AB9" s="677"/>
      <c r="AC9" s="677"/>
      <c r="AD9" s="677"/>
    </row>
    <row r="10" spans="1:31">
      <c r="A10" s="165" t="s">
        <v>509</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row>
    <row r="11" spans="1:31">
      <c r="A11" s="648" t="s">
        <v>500</v>
      </c>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
    </row>
    <row r="12" spans="1:31">
      <c r="A12" s="181" t="s">
        <v>501</v>
      </c>
      <c r="B12" s="135"/>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7"/>
    </row>
    <row r="13" spans="1:31">
      <c r="A13" s="126"/>
      <c r="B13" s="244" t="s">
        <v>22</v>
      </c>
      <c r="C13" s="181" t="s">
        <v>502</v>
      </c>
      <c r="D13" s="181"/>
      <c r="E13" s="181"/>
      <c r="F13" s="181"/>
      <c r="G13" s="244" t="s">
        <v>22</v>
      </c>
      <c r="H13" s="181" t="s">
        <v>503</v>
      </c>
      <c r="I13" s="181"/>
      <c r="J13" s="181"/>
      <c r="K13" s="181"/>
      <c r="L13" s="244" t="s">
        <v>22</v>
      </c>
      <c r="M13" s="181" t="s">
        <v>504</v>
      </c>
      <c r="N13" s="181"/>
      <c r="O13" s="181"/>
      <c r="P13" s="181"/>
      <c r="Q13" s="244" t="s">
        <v>22</v>
      </c>
      <c r="R13" s="181" t="s">
        <v>505</v>
      </c>
      <c r="S13" s="181"/>
      <c r="T13" s="181"/>
      <c r="U13" s="181"/>
      <c r="V13" s="181"/>
      <c r="W13" s="181"/>
      <c r="X13" s="181"/>
      <c r="Y13" s="181"/>
      <c r="Z13" s="181"/>
      <c r="AA13" s="181"/>
      <c r="AB13" s="181"/>
      <c r="AC13" s="181"/>
      <c r="AD13" s="181"/>
      <c r="AE13" s="7"/>
    </row>
    <row r="14" spans="1:31">
      <c r="A14" s="153"/>
      <c r="B14" s="245" t="s">
        <v>22</v>
      </c>
      <c r="C14" s="183" t="s">
        <v>506</v>
      </c>
      <c r="D14" s="183"/>
      <c r="E14" s="183"/>
      <c r="F14" s="183"/>
      <c r="G14" s="245" t="s">
        <v>22</v>
      </c>
      <c r="H14" s="183" t="s">
        <v>507</v>
      </c>
      <c r="I14" s="183"/>
      <c r="J14" s="183"/>
      <c r="K14" s="183"/>
      <c r="L14" s="245" t="s">
        <v>22</v>
      </c>
      <c r="M14" s="183" t="s">
        <v>508</v>
      </c>
      <c r="N14" s="183"/>
      <c r="O14" s="183"/>
      <c r="P14" s="183"/>
      <c r="Q14" s="245" t="s">
        <v>22</v>
      </c>
      <c r="R14" s="183" t="s">
        <v>82</v>
      </c>
      <c r="S14" s="183"/>
      <c r="T14" s="183"/>
      <c r="U14" s="183"/>
      <c r="V14" s="183"/>
      <c r="W14" s="183"/>
      <c r="X14" s="183"/>
      <c r="Y14" s="183"/>
      <c r="Z14" s="183"/>
      <c r="AA14" s="183"/>
      <c r="AB14" s="183"/>
      <c r="AC14" s="183"/>
      <c r="AD14" s="183"/>
      <c r="AE14" s="7"/>
    </row>
    <row r="15" spans="1:31">
      <c r="A15" s="648" t="s">
        <v>420</v>
      </c>
      <c r="B15" s="648"/>
      <c r="C15" s="648"/>
      <c r="D15" s="648"/>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row>
    <row r="16" spans="1:31">
      <c r="A16" s="126"/>
      <c r="B16" s="244" t="s">
        <v>22</v>
      </c>
      <c r="C16" s="128" t="s">
        <v>437</v>
      </c>
      <c r="D16" s="128"/>
      <c r="E16" s="128"/>
      <c r="F16" s="128"/>
      <c r="G16" s="128"/>
      <c r="H16" s="128"/>
      <c r="I16" s="128"/>
      <c r="J16" s="128"/>
      <c r="K16" s="128"/>
      <c r="L16" s="128"/>
      <c r="M16" s="128"/>
      <c r="N16" s="128"/>
      <c r="O16" s="128"/>
      <c r="P16" s="128"/>
      <c r="Q16" s="157"/>
      <c r="R16" s="157"/>
      <c r="S16" s="157"/>
      <c r="T16" s="157"/>
      <c r="U16" s="156"/>
      <c r="V16" s="156"/>
      <c r="W16" s="156"/>
      <c r="X16" s="156"/>
      <c r="Y16" s="156"/>
      <c r="Z16" s="156"/>
      <c r="AA16" s="156"/>
      <c r="AB16" s="129"/>
      <c r="AC16" s="129"/>
      <c r="AD16" s="126"/>
    </row>
    <row r="17" spans="1:30">
      <c r="A17" s="126"/>
      <c r="B17" s="244" t="s">
        <v>22</v>
      </c>
      <c r="C17" s="653" t="s">
        <v>105</v>
      </c>
      <c r="D17" s="653"/>
      <c r="E17" s="653"/>
      <c r="F17" s="653"/>
      <c r="G17" s="653"/>
      <c r="H17" s="653"/>
      <c r="I17" s="653"/>
      <c r="J17" s="653"/>
      <c r="K17" s="653"/>
      <c r="L17" s="653"/>
      <c r="M17" s="653"/>
      <c r="N17" s="653"/>
      <c r="O17" s="653"/>
      <c r="P17" s="653"/>
      <c r="Q17" s="150"/>
      <c r="R17" s="150"/>
      <c r="S17" s="150"/>
      <c r="T17" s="136"/>
      <c r="U17" s="156"/>
      <c r="V17" s="156"/>
      <c r="W17" s="156"/>
      <c r="X17" s="156"/>
      <c r="Y17" s="156"/>
      <c r="Z17" s="156"/>
      <c r="AA17" s="156"/>
      <c r="AB17" s="129"/>
      <c r="AC17" s="129"/>
      <c r="AD17" s="126"/>
    </row>
    <row r="18" spans="1:30">
      <c r="A18" s="126"/>
      <c r="B18" s="244" t="s">
        <v>42</v>
      </c>
      <c r="C18" s="134" t="s">
        <v>106</v>
      </c>
      <c r="D18" s="132"/>
      <c r="E18" s="132"/>
      <c r="F18" s="132"/>
      <c r="G18" s="132"/>
      <c r="H18" s="132"/>
      <c r="I18" s="132"/>
      <c r="J18" s="132"/>
      <c r="K18" s="132"/>
      <c r="L18" s="128" t="s">
        <v>30</v>
      </c>
      <c r="M18" s="684"/>
      <c r="N18" s="684"/>
      <c r="O18" s="684"/>
      <c r="P18" s="684"/>
      <c r="Q18" s="684"/>
      <c r="R18" s="684"/>
      <c r="S18" s="684"/>
      <c r="T18" s="684"/>
      <c r="U18" s="156" t="s">
        <v>733</v>
      </c>
      <c r="V18" s="156"/>
      <c r="W18" s="156"/>
      <c r="X18" s="156"/>
      <c r="Y18" s="156"/>
      <c r="Z18" s="156"/>
      <c r="AA18" s="156"/>
      <c r="AB18" s="129"/>
      <c r="AC18" s="129"/>
      <c r="AD18" s="126"/>
    </row>
    <row r="19" spans="1:30">
      <c r="A19" s="678" t="s">
        <v>421</v>
      </c>
      <c r="B19" s="678"/>
      <c r="C19" s="678"/>
      <c r="D19" s="678"/>
      <c r="E19" s="678"/>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row>
    <row r="20" spans="1:30">
      <c r="A20" s="127" t="s">
        <v>513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row>
    <row r="21" spans="1:30">
      <c r="A21" s="127"/>
      <c r="B21" s="127" t="s">
        <v>389</v>
      </c>
      <c r="C21" s="127"/>
      <c r="D21" s="127"/>
      <c r="E21" s="127"/>
      <c r="F21" s="127"/>
      <c r="G21" s="127"/>
      <c r="H21" s="244" t="s">
        <v>22</v>
      </c>
      <c r="I21" s="127" t="s">
        <v>391</v>
      </c>
      <c r="J21" s="127"/>
      <c r="K21" s="127"/>
      <c r="L21" s="244" t="s">
        <v>22</v>
      </c>
      <c r="M21" s="127" t="s">
        <v>392</v>
      </c>
      <c r="N21" s="127"/>
      <c r="O21" s="127"/>
      <c r="P21" s="127"/>
      <c r="Q21" s="127"/>
      <c r="R21" s="127"/>
      <c r="S21" s="127"/>
      <c r="T21" s="127"/>
      <c r="U21" s="127"/>
      <c r="V21" s="127"/>
      <c r="W21" s="127"/>
      <c r="X21" s="127"/>
      <c r="Y21" s="127"/>
      <c r="Z21" s="127"/>
      <c r="AA21" s="127"/>
      <c r="AB21" s="127"/>
      <c r="AC21" s="127"/>
      <c r="AD21" s="127"/>
    </row>
    <row r="22" spans="1:30">
      <c r="A22" s="127"/>
      <c r="B22" s="127" t="s">
        <v>390</v>
      </c>
      <c r="C22" s="127"/>
      <c r="D22" s="127"/>
      <c r="E22" s="127"/>
      <c r="F22" s="127"/>
      <c r="G22" s="127"/>
      <c r="H22" s="244" t="s">
        <v>22</v>
      </c>
      <c r="I22" s="127" t="s">
        <v>393</v>
      </c>
      <c r="J22" s="127"/>
      <c r="K22" s="127"/>
      <c r="L22" s="127"/>
      <c r="M22" s="127"/>
      <c r="N22" s="127"/>
      <c r="O22" s="244" t="s">
        <v>22</v>
      </c>
      <c r="P22" s="127" t="s">
        <v>393</v>
      </c>
      <c r="Q22" s="127"/>
      <c r="R22" s="127"/>
      <c r="S22" s="127"/>
      <c r="T22" s="127"/>
      <c r="U22" s="127"/>
      <c r="V22" s="127"/>
      <c r="W22" s="127"/>
      <c r="X22" s="127"/>
      <c r="Y22" s="127"/>
      <c r="Z22" s="127"/>
      <c r="AA22" s="127"/>
      <c r="AB22" s="127"/>
      <c r="AC22" s="127"/>
      <c r="AD22" s="127"/>
    </row>
    <row r="23" spans="1:30">
      <c r="A23" s="127"/>
      <c r="B23" s="127"/>
      <c r="C23" s="127"/>
      <c r="D23" s="127"/>
      <c r="E23" s="127"/>
      <c r="F23" s="127"/>
      <c r="G23" s="127"/>
      <c r="H23" s="271" t="s">
        <v>42</v>
      </c>
      <c r="I23" s="272" t="s">
        <v>892</v>
      </c>
      <c r="J23" s="127"/>
      <c r="K23" s="127"/>
      <c r="L23" s="127"/>
      <c r="M23" s="127"/>
      <c r="N23" s="127"/>
      <c r="O23" s="127"/>
      <c r="P23" s="127"/>
      <c r="Q23" s="127"/>
      <c r="R23" s="127"/>
      <c r="S23" s="127"/>
      <c r="T23" s="127"/>
      <c r="U23" s="127"/>
      <c r="V23" s="127"/>
      <c r="W23" s="272"/>
      <c r="X23" s="127"/>
      <c r="Y23" s="127"/>
      <c r="Z23" s="127"/>
      <c r="AA23" s="127"/>
      <c r="AB23" s="127"/>
      <c r="AC23" s="127"/>
      <c r="AD23" s="127"/>
    </row>
    <row r="24" spans="1:30">
      <c r="A24" s="127"/>
      <c r="B24" s="127"/>
      <c r="C24" s="127"/>
      <c r="D24" s="127"/>
      <c r="E24" s="127"/>
      <c r="F24" s="127"/>
      <c r="G24" s="127"/>
      <c r="H24" s="244" t="s">
        <v>22</v>
      </c>
      <c r="I24" s="127" t="s">
        <v>394</v>
      </c>
      <c r="J24" s="127"/>
      <c r="K24" s="127"/>
      <c r="L24" s="680"/>
      <c r="M24" s="680"/>
      <c r="N24" s="680"/>
      <c r="O24" s="680"/>
      <c r="P24" s="680"/>
      <c r="Q24" s="680"/>
      <c r="R24" s="680"/>
      <c r="S24" s="680"/>
      <c r="T24" s="680"/>
      <c r="U24" s="680"/>
      <c r="V24" s="680"/>
      <c r="W24" s="680"/>
      <c r="X24" s="680"/>
      <c r="Y24" s="680"/>
      <c r="Z24" s="127" t="s">
        <v>395</v>
      </c>
      <c r="AA24" s="127" t="s">
        <v>488</v>
      </c>
      <c r="AB24" s="127"/>
      <c r="AC24" s="127"/>
      <c r="AD24" s="127"/>
    </row>
    <row r="25" spans="1:30">
      <c r="A25" s="127"/>
      <c r="B25" s="127" t="s">
        <v>396</v>
      </c>
      <c r="C25" s="127"/>
      <c r="D25" s="127"/>
      <c r="E25" s="127"/>
      <c r="F25" s="127"/>
      <c r="G25" s="127"/>
      <c r="H25" s="127"/>
      <c r="I25" s="127"/>
      <c r="J25" s="127"/>
      <c r="K25" s="244" t="s">
        <v>22</v>
      </c>
      <c r="L25" s="127" t="s">
        <v>398</v>
      </c>
      <c r="M25" s="127"/>
      <c r="N25" s="127"/>
      <c r="O25" s="127"/>
      <c r="P25" s="244" t="s">
        <v>22</v>
      </c>
      <c r="Q25" s="127" t="s">
        <v>399</v>
      </c>
      <c r="R25" s="127"/>
      <c r="S25" s="127"/>
      <c r="T25" s="127"/>
      <c r="U25" s="127"/>
      <c r="V25" s="127"/>
      <c r="W25" s="127"/>
      <c r="X25" s="127"/>
      <c r="Y25" s="127"/>
      <c r="Z25" s="127"/>
      <c r="AA25" s="127"/>
      <c r="AB25" s="127"/>
      <c r="AC25" s="127"/>
      <c r="AD25" s="127"/>
    </row>
    <row r="26" spans="1:30">
      <c r="A26" s="127"/>
      <c r="B26" s="127" t="s">
        <v>397</v>
      </c>
      <c r="C26" s="127"/>
      <c r="D26" s="127"/>
      <c r="E26" s="127"/>
      <c r="F26" s="127"/>
      <c r="G26" s="127"/>
      <c r="H26" s="127"/>
      <c r="I26" s="127"/>
      <c r="J26" s="127"/>
      <c r="K26" s="127"/>
      <c r="L26" s="680"/>
      <c r="M26" s="680"/>
      <c r="N26" s="680"/>
      <c r="O26" s="680"/>
      <c r="P26" s="680"/>
      <c r="Q26" s="680"/>
      <c r="R26" s="680"/>
      <c r="S26" s="680"/>
      <c r="T26" s="680"/>
      <c r="U26" s="680"/>
      <c r="V26" s="680"/>
      <c r="W26" s="680"/>
      <c r="X26" s="680"/>
      <c r="Y26" s="680"/>
      <c r="Z26" s="680"/>
      <c r="AA26" s="680"/>
      <c r="AB26" s="680"/>
      <c r="AC26" s="680"/>
      <c r="AD26" s="127"/>
    </row>
    <row r="27" spans="1:30">
      <c r="A27" s="127"/>
      <c r="B27" s="127"/>
      <c r="C27" s="127" t="s">
        <v>510</v>
      </c>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row>
    <row r="28" spans="1:30">
      <c r="A28" s="127" t="s">
        <v>511</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row>
    <row r="29" spans="1:30">
      <c r="A29" s="127"/>
      <c r="B29" s="127" t="s">
        <v>438</v>
      </c>
      <c r="C29" s="127"/>
      <c r="D29" s="127"/>
      <c r="E29" s="127"/>
      <c r="F29" s="127"/>
      <c r="G29" s="127"/>
      <c r="H29" s="127"/>
      <c r="I29" s="127"/>
      <c r="J29" s="127"/>
      <c r="K29" s="127"/>
      <c r="L29" s="244" t="s">
        <v>22</v>
      </c>
      <c r="M29" s="127" t="s">
        <v>439</v>
      </c>
      <c r="N29" s="127"/>
      <c r="O29" s="127"/>
      <c r="P29" s="127"/>
      <c r="Q29" s="244" t="s">
        <v>22</v>
      </c>
      <c r="R29" s="127" t="s">
        <v>440</v>
      </c>
      <c r="S29" s="127"/>
      <c r="T29" s="127"/>
      <c r="U29" s="127"/>
      <c r="V29" s="127"/>
      <c r="W29" s="127"/>
      <c r="X29" s="127"/>
      <c r="Y29" s="127"/>
      <c r="Z29" s="127"/>
      <c r="AA29" s="127"/>
      <c r="AB29" s="127"/>
      <c r="AC29" s="127"/>
      <c r="AD29" s="127"/>
    </row>
    <row r="30" spans="1:30">
      <c r="A30" s="127" t="s">
        <v>512</v>
      </c>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row>
    <row r="31" spans="1:30">
      <c r="A31" s="127"/>
      <c r="B31" s="244" t="s">
        <v>22</v>
      </c>
      <c r="C31" s="127" t="s">
        <v>441</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row>
    <row r="32" spans="1:30">
      <c r="A32" s="127"/>
      <c r="B32" s="244" t="s">
        <v>22</v>
      </c>
      <c r="C32" s="127" t="s">
        <v>624</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row>
    <row r="33" spans="1:32">
      <c r="A33" s="127"/>
      <c r="B33" s="127"/>
      <c r="C33" s="177" t="s">
        <v>489</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row>
    <row r="34" spans="1:32">
      <c r="A34" s="127"/>
      <c r="B34" s="127"/>
      <c r="C34" s="179" t="s">
        <v>498</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1:32">
      <c r="A35" s="127"/>
      <c r="B35" s="127"/>
      <c r="C35" s="177" t="s">
        <v>514</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row>
    <row r="36" spans="1:32">
      <c r="A36" s="127"/>
      <c r="B36" s="127"/>
      <c r="C36" s="177" t="s">
        <v>515</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row>
    <row r="37" spans="1:32">
      <c r="A37" s="163" t="s">
        <v>442</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F37" s="170"/>
    </row>
    <row r="38" spans="1:32">
      <c r="A38" s="147"/>
      <c r="B38" s="147" t="s">
        <v>443</v>
      </c>
      <c r="C38" s="147"/>
      <c r="D38" s="147"/>
      <c r="E38" s="147"/>
      <c r="F38" s="147"/>
      <c r="G38" s="147"/>
      <c r="H38" s="147"/>
      <c r="I38" s="147"/>
      <c r="J38" s="245" t="s">
        <v>22</v>
      </c>
      <c r="K38" s="147" t="s">
        <v>398</v>
      </c>
      <c r="L38" s="147"/>
      <c r="M38" s="147"/>
      <c r="N38" s="147"/>
      <c r="O38" s="245" t="s">
        <v>22</v>
      </c>
      <c r="P38" s="147" t="s">
        <v>399</v>
      </c>
      <c r="Q38" s="147"/>
      <c r="R38" s="147"/>
      <c r="S38" s="147"/>
      <c r="T38" s="147"/>
      <c r="U38" s="147"/>
      <c r="V38" s="147"/>
      <c r="W38" s="147"/>
      <c r="X38" s="147"/>
      <c r="Y38" s="147"/>
      <c r="Z38" s="147"/>
      <c r="AA38" s="147"/>
      <c r="AB38" s="147"/>
      <c r="AC38" s="147"/>
      <c r="AD38" s="147"/>
      <c r="AF38" s="170"/>
    </row>
    <row r="39" spans="1:32">
      <c r="A39" s="163" t="s">
        <v>444</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F39" s="170"/>
    </row>
    <row r="40" spans="1:32">
      <c r="A40" s="127"/>
      <c r="B40" s="244" t="s">
        <v>22</v>
      </c>
      <c r="C40" s="127" t="s">
        <v>406</v>
      </c>
      <c r="D40" s="127"/>
      <c r="E40" s="127"/>
      <c r="F40" s="127"/>
      <c r="G40" s="127"/>
      <c r="H40" s="127"/>
      <c r="I40" s="127"/>
      <c r="J40" s="127"/>
      <c r="K40" s="135"/>
      <c r="L40" s="135"/>
      <c r="M40" s="127"/>
      <c r="N40" s="127"/>
      <c r="O40" s="127"/>
      <c r="P40" s="127"/>
      <c r="Q40" s="127"/>
      <c r="R40" s="127"/>
      <c r="S40" s="127"/>
      <c r="T40" s="127"/>
      <c r="U40" s="127"/>
      <c r="V40" s="127"/>
      <c r="W40" s="127"/>
      <c r="X40" s="127"/>
      <c r="Y40" s="127"/>
      <c r="Z40" s="127"/>
      <c r="AA40" s="127"/>
      <c r="AB40" s="127"/>
      <c r="AC40" s="127"/>
      <c r="AD40" s="127"/>
    </row>
    <row r="41" spans="1:32">
      <c r="A41" s="127"/>
      <c r="B41" s="244" t="s">
        <v>22</v>
      </c>
      <c r="C41" s="127" t="s">
        <v>445</v>
      </c>
      <c r="D41" s="127"/>
      <c r="E41" s="127"/>
      <c r="F41" s="127"/>
      <c r="G41" s="127"/>
      <c r="H41" s="127"/>
      <c r="I41" s="127"/>
      <c r="J41" s="127"/>
      <c r="K41" s="244" t="s">
        <v>22</v>
      </c>
      <c r="L41" s="127" t="s">
        <v>446</v>
      </c>
      <c r="M41" s="127"/>
      <c r="N41" s="127"/>
      <c r="O41" s="127"/>
      <c r="P41" s="127"/>
      <c r="Q41" s="127"/>
      <c r="R41" s="127"/>
      <c r="S41" s="127"/>
      <c r="T41" s="127"/>
      <c r="U41" s="127"/>
      <c r="V41" s="127"/>
      <c r="W41" s="127"/>
      <c r="X41" s="127"/>
      <c r="Y41" s="127"/>
      <c r="Z41" s="127"/>
      <c r="AA41" s="127"/>
      <c r="AB41" s="127"/>
      <c r="AC41" s="127"/>
      <c r="AD41" s="127"/>
    </row>
    <row r="42" spans="1:32">
      <c r="A42" s="147"/>
      <c r="B42" s="245" t="s">
        <v>22</v>
      </c>
      <c r="C42" s="147" t="s">
        <v>447</v>
      </c>
      <c r="D42" s="147"/>
      <c r="E42" s="147"/>
      <c r="F42" s="147"/>
      <c r="G42" s="147"/>
      <c r="H42" s="147"/>
      <c r="I42" s="147"/>
      <c r="J42" s="147"/>
      <c r="K42" s="147"/>
      <c r="L42" s="245" t="s">
        <v>22</v>
      </c>
      <c r="M42" s="147" t="s">
        <v>448</v>
      </c>
      <c r="N42" s="147"/>
      <c r="O42" s="147"/>
      <c r="P42" s="147"/>
      <c r="Q42" s="147"/>
      <c r="R42" s="147"/>
      <c r="S42" s="147"/>
      <c r="T42" s="147"/>
      <c r="U42" s="147"/>
      <c r="V42" s="147"/>
      <c r="W42" s="147"/>
      <c r="X42" s="147"/>
      <c r="Y42" s="147"/>
      <c r="Z42" s="147"/>
      <c r="AA42" s="147"/>
      <c r="AB42" s="147"/>
      <c r="AC42" s="147"/>
      <c r="AD42" s="147"/>
    </row>
    <row r="43" spans="1:32">
      <c r="A43" s="127" t="s">
        <v>516</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row>
    <row r="44" spans="1:32">
      <c r="A44" s="127"/>
      <c r="B44" s="244" t="s">
        <v>42</v>
      </c>
      <c r="C44" s="127" t="s">
        <v>450</v>
      </c>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row>
    <row r="45" spans="1:32">
      <c r="A45" s="127"/>
      <c r="B45" s="127" t="s">
        <v>451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row>
    <row r="46" spans="1:32">
      <c r="A46" s="127"/>
      <c r="B46" s="244" t="s">
        <v>42</v>
      </c>
      <c r="C46" s="127" t="s">
        <v>452</v>
      </c>
      <c r="D46" s="127"/>
      <c r="E46" s="127"/>
      <c r="F46" s="127"/>
      <c r="G46" s="127"/>
      <c r="H46" s="127"/>
      <c r="I46" s="127"/>
      <c r="J46" s="127"/>
      <c r="K46" s="127"/>
      <c r="L46" s="127"/>
      <c r="M46" s="127"/>
      <c r="N46" s="127"/>
      <c r="O46" s="244" t="s">
        <v>42</v>
      </c>
      <c r="P46" s="127" t="s">
        <v>454</v>
      </c>
      <c r="Q46" s="127"/>
      <c r="R46" s="127"/>
      <c r="S46" s="127"/>
      <c r="T46" s="127"/>
      <c r="U46" s="127"/>
      <c r="V46" s="127"/>
      <c r="W46" s="127"/>
      <c r="X46" s="127"/>
      <c r="Y46" s="127"/>
      <c r="Z46" s="127"/>
      <c r="AA46" s="127"/>
      <c r="AB46" s="127"/>
      <c r="AC46" s="127"/>
      <c r="AD46" s="127"/>
    </row>
    <row r="47" spans="1:32">
      <c r="A47" s="127"/>
      <c r="B47" s="244" t="s">
        <v>42</v>
      </c>
      <c r="C47" s="127" t="s">
        <v>453</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32">
      <c r="A48" s="127"/>
      <c r="B48" s="244" t="s">
        <v>42</v>
      </c>
      <c r="C48" s="127" t="s">
        <v>455</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30">
      <c r="A49" s="127"/>
      <c r="B49" s="244" t="s">
        <v>42</v>
      </c>
      <c r="C49" s="127" t="s">
        <v>456</v>
      </c>
      <c r="D49" s="127"/>
      <c r="E49" s="127"/>
      <c r="F49" s="127"/>
      <c r="G49" s="127"/>
      <c r="H49" s="127"/>
      <c r="I49" s="127"/>
      <c r="J49" s="127"/>
      <c r="K49" s="127"/>
      <c r="L49" s="127"/>
      <c r="M49" s="127"/>
      <c r="N49" s="127"/>
      <c r="O49" s="244" t="s">
        <v>42</v>
      </c>
      <c r="P49" s="127" t="s">
        <v>464</v>
      </c>
      <c r="Q49" s="127"/>
      <c r="R49" s="127"/>
      <c r="S49" s="127"/>
      <c r="T49" s="127"/>
      <c r="U49" s="127"/>
      <c r="V49" s="127"/>
      <c r="W49" s="127"/>
      <c r="X49" s="127"/>
      <c r="Y49" s="127"/>
      <c r="Z49" s="127"/>
      <c r="AA49" s="127"/>
      <c r="AB49" s="127"/>
      <c r="AC49" s="127"/>
      <c r="AD49" s="127"/>
    </row>
    <row r="50" spans="1:30">
      <c r="A50" s="127"/>
      <c r="B50" s="244" t="s">
        <v>42</v>
      </c>
      <c r="C50" s="127" t="s">
        <v>457</v>
      </c>
      <c r="D50" s="127"/>
      <c r="E50" s="127"/>
      <c r="F50" s="127"/>
      <c r="G50" s="127"/>
      <c r="H50" s="127"/>
      <c r="I50" s="127"/>
      <c r="J50" s="127"/>
      <c r="K50" s="127"/>
      <c r="L50" s="127"/>
      <c r="M50" s="127"/>
      <c r="N50" s="127"/>
      <c r="O50" s="244" t="s">
        <v>42</v>
      </c>
      <c r="P50" s="127" t="s">
        <v>465</v>
      </c>
      <c r="Q50" s="127"/>
      <c r="R50" s="127"/>
      <c r="S50" s="127"/>
      <c r="T50" s="127"/>
      <c r="U50" s="127"/>
      <c r="V50" s="127"/>
      <c r="W50" s="127"/>
      <c r="X50" s="127"/>
      <c r="Y50" s="127"/>
      <c r="Z50" s="127"/>
      <c r="AA50" s="127"/>
      <c r="AB50" s="127"/>
      <c r="AC50" s="127"/>
      <c r="AD50" s="127"/>
    </row>
    <row r="51" spans="1:30">
      <c r="A51" s="127"/>
      <c r="B51" s="244" t="s">
        <v>42</v>
      </c>
      <c r="C51" s="127" t="s">
        <v>458</v>
      </c>
      <c r="D51" s="127"/>
      <c r="E51" s="127"/>
      <c r="F51" s="127"/>
      <c r="G51" s="127"/>
      <c r="H51" s="127"/>
      <c r="I51" s="127"/>
      <c r="J51" s="127"/>
      <c r="K51" s="127"/>
      <c r="L51" s="127"/>
      <c r="M51" s="127"/>
      <c r="N51" s="127"/>
      <c r="O51" s="244" t="s">
        <v>42</v>
      </c>
      <c r="P51" s="127" t="s">
        <v>466</v>
      </c>
      <c r="Q51" s="127"/>
      <c r="R51" s="127"/>
      <c r="S51" s="127"/>
      <c r="T51" s="127"/>
      <c r="U51" s="127"/>
      <c r="V51" s="127"/>
      <c r="W51" s="127"/>
      <c r="X51" s="127"/>
      <c r="Y51" s="127"/>
      <c r="Z51" s="127"/>
      <c r="AA51" s="127"/>
      <c r="AB51" s="127"/>
      <c r="AC51" s="127"/>
      <c r="AD51" s="127"/>
    </row>
    <row r="52" spans="1:30">
      <c r="A52" s="127"/>
      <c r="B52" s="244" t="s">
        <v>42</v>
      </c>
      <c r="C52" s="127" t="s">
        <v>459</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row>
    <row r="53" spans="1:30">
      <c r="A53" s="127"/>
      <c r="B53" s="244" t="s">
        <v>42</v>
      </c>
      <c r="C53" s="127" t="s">
        <v>460</v>
      </c>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row>
    <row r="54" spans="1:30">
      <c r="A54" s="127"/>
      <c r="B54" s="127"/>
      <c r="C54" s="127"/>
      <c r="D54" s="127" t="s">
        <v>461</v>
      </c>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row>
    <row r="55" spans="1:30">
      <c r="A55" s="127"/>
      <c r="B55" s="244" t="s">
        <v>42</v>
      </c>
      <c r="C55" s="127" t="s">
        <v>462</v>
      </c>
      <c r="D55" s="127"/>
      <c r="E55" s="127"/>
      <c r="F55" s="127"/>
      <c r="G55" s="127"/>
      <c r="H55" s="127"/>
      <c r="I55" s="127"/>
      <c r="J55" s="127"/>
      <c r="K55" s="127"/>
      <c r="L55" s="127"/>
      <c r="M55" s="127"/>
      <c r="N55" s="127"/>
      <c r="O55" s="244" t="s">
        <v>42</v>
      </c>
      <c r="P55" s="127" t="s">
        <v>467</v>
      </c>
      <c r="Q55" s="127"/>
      <c r="R55" s="127"/>
      <c r="S55" s="127"/>
      <c r="T55" s="127"/>
      <c r="U55" s="127"/>
      <c r="V55" s="127"/>
      <c r="W55" s="127"/>
      <c r="X55" s="127"/>
      <c r="Y55" s="127"/>
      <c r="Z55" s="127"/>
      <c r="AA55" s="127"/>
      <c r="AB55" s="127"/>
      <c r="AC55" s="127"/>
      <c r="AD55" s="127"/>
    </row>
    <row r="56" spans="1:30">
      <c r="A56" s="127"/>
      <c r="B56" s="244" t="s">
        <v>42</v>
      </c>
      <c r="C56" s="127" t="s">
        <v>463</v>
      </c>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row>
    <row r="57" spans="1:30">
      <c r="A57" s="164" t="s">
        <v>526</v>
      </c>
      <c r="B57" s="164"/>
      <c r="C57" s="164"/>
      <c r="D57" s="164"/>
      <c r="E57" s="164"/>
      <c r="F57" s="164"/>
      <c r="G57" s="164"/>
      <c r="H57" s="165"/>
      <c r="I57" s="165"/>
      <c r="J57" s="165"/>
      <c r="K57" s="165"/>
      <c r="L57" s="166"/>
      <c r="M57" s="165"/>
      <c r="N57" s="167"/>
      <c r="O57" s="165"/>
      <c r="P57" s="165"/>
      <c r="Q57" s="165"/>
      <c r="R57" s="165"/>
      <c r="S57" s="165"/>
      <c r="T57" s="165"/>
      <c r="U57" s="166"/>
      <c r="V57" s="165"/>
      <c r="W57" s="165"/>
      <c r="X57" s="165"/>
      <c r="Y57" s="165"/>
      <c r="Z57" s="165"/>
      <c r="AA57" s="165"/>
      <c r="AB57" s="165"/>
      <c r="AC57" s="164"/>
      <c r="AD57" s="164"/>
    </row>
    <row r="58" spans="1:30">
      <c r="A58" s="127"/>
      <c r="B58" s="244" t="s">
        <v>42</v>
      </c>
      <c r="C58" s="128" t="s">
        <v>138</v>
      </c>
      <c r="D58" s="128"/>
      <c r="E58" s="128"/>
      <c r="F58" s="128"/>
      <c r="G58" s="127"/>
      <c r="H58" s="127"/>
      <c r="I58" s="127"/>
      <c r="J58" s="127"/>
      <c r="K58" s="244" t="s">
        <v>42</v>
      </c>
      <c r="L58" s="128" t="s">
        <v>158</v>
      </c>
      <c r="M58" s="128"/>
      <c r="N58" s="128"/>
      <c r="O58" s="128"/>
      <c r="P58" s="127"/>
      <c r="Q58" s="127"/>
      <c r="R58" s="127"/>
      <c r="S58" s="127"/>
      <c r="T58" s="127"/>
      <c r="U58" s="127"/>
      <c r="V58" s="127"/>
      <c r="W58" s="127"/>
      <c r="X58" s="127"/>
      <c r="Y58" s="127"/>
      <c r="Z58" s="127"/>
      <c r="AA58" s="127"/>
      <c r="AB58" s="127"/>
      <c r="AC58" s="127"/>
      <c r="AD58" s="127"/>
    </row>
    <row r="59" spans="1:30">
      <c r="A59" s="168" t="s">
        <v>449</v>
      </c>
      <c r="B59" s="169"/>
      <c r="C59" s="169"/>
      <c r="D59" s="169"/>
      <c r="E59" s="169"/>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row>
    <row r="60" spans="1:30">
      <c r="A60" s="127"/>
      <c r="B60" s="127"/>
      <c r="C60" s="127"/>
      <c r="D60" s="127"/>
      <c r="E60" s="12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row>
    <row r="61" spans="1:30">
      <c r="A61" s="127"/>
      <c r="B61" s="127"/>
      <c r="C61" s="127"/>
      <c r="D61" s="127"/>
      <c r="E61" s="12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row>
    <row r="62" spans="1:30">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row>
  </sheetData>
  <mergeCells count="17">
    <mergeCell ref="F60:AD60"/>
    <mergeCell ref="F61:AD61"/>
    <mergeCell ref="B9:AD9"/>
    <mergeCell ref="A3:AD4"/>
    <mergeCell ref="A19:AD19"/>
    <mergeCell ref="L26:AC26"/>
    <mergeCell ref="A15:AD15"/>
    <mergeCell ref="C17:P17"/>
    <mergeCell ref="M18:T18"/>
    <mergeCell ref="A11:AD11"/>
    <mergeCell ref="B6:AD6"/>
    <mergeCell ref="L24:Y24"/>
    <mergeCell ref="A1:AD1"/>
    <mergeCell ref="A5:AD5"/>
    <mergeCell ref="A7:AD7"/>
    <mergeCell ref="B8:AD8"/>
    <mergeCell ref="F59:AD59"/>
  </mergeCells>
  <phoneticPr fontId="1"/>
  <dataValidations count="1">
    <dataValidation type="list" allowBlank="1" showInputMessage="1" showErrorMessage="1" sqref="O38 L42 H21:H24 L21 B58 K25 P25 B31:B32 B40:B42 K41 B16:B18 L29 Q29 J38 B44 B46:B53 Q13:Q14 O46 O49:O51 O55 B13:B14 G13:G14 L13:L14 B55:B56 K58 O22" xr:uid="{4CD1777F-B770-4377-8A3E-4A73534F58C3}">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8" max="29"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8696-363B-4BB6-8B1C-B858AA7867FA}">
  <sheetPr codeName="Sheet13"/>
  <dimension ref="A1:AF58"/>
  <sheetViews>
    <sheetView view="pageBreakPreview" zoomScaleNormal="100" zoomScaleSheetLayoutView="100" workbookViewId="0">
      <selection activeCell="B7" sqref="B7:AD7"/>
    </sheetView>
  </sheetViews>
  <sheetFormatPr defaultRowHeight="18.75"/>
  <cols>
    <col min="1" max="30" width="2.625" customWidth="1"/>
  </cols>
  <sheetData>
    <row r="1" spans="1:30">
      <c r="A1" s="650" t="s">
        <v>227</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51" t="s">
        <v>468</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row>
    <row r="4" spans="1:30" ht="5.25" customHeight="1">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0">
      <c r="A5" s="648" t="s">
        <v>518</v>
      </c>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1:30">
      <c r="A6" s="126"/>
      <c r="B6" s="648" t="s">
        <v>873</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1:30">
      <c r="A7" s="153"/>
      <c r="B7" s="677"/>
      <c r="C7" s="677"/>
      <c r="D7" s="677"/>
      <c r="E7" s="677"/>
      <c r="F7" s="677"/>
      <c r="G7" s="677"/>
      <c r="H7" s="677"/>
      <c r="I7" s="677"/>
      <c r="J7" s="677"/>
      <c r="K7" s="677"/>
      <c r="L7" s="677"/>
      <c r="M7" s="677"/>
      <c r="N7" s="677"/>
      <c r="O7" s="677"/>
      <c r="P7" s="677"/>
      <c r="Q7" s="677"/>
      <c r="R7" s="677"/>
      <c r="S7" s="677"/>
      <c r="T7" s="677"/>
      <c r="U7" s="677"/>
      <c r="V7" s="677"/>
      <c r="W7" s="677"/>
      <c r="X7" s="677"/>
      <c r="Y7" s="677"/>
      <c r="Z7" s="677"/>
      <c r="AA7" s="677"/>
      <c r="AB7" s="677"/>
      <c r="AC7" s="677"/>
      <c r="AD7" s="677"/>
    </row>
    <row r="8" spans="1:30">
      <c r="A8" s="165" t="s">
        <v>517</v>
      </c>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row>
    <row r="9" spans="1:30">
      <c r="A9" s="648" t="s">
        <v>500</v>
      </c>
      <c r="B9" s="648"/>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row>
    <row r="10" spans="1:30">
      <c r="A10" s="181" t="s">
        <v>501</v>
      </c>
      <c r="B10" s="135"/>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row>
    <row r="11" spans="1:30">
      <c r="A11" s="126"/>
      <c r="B11" s="244" t="s">
        <v>22</v>
      </c>
      <c r="C11" s="181" t="s">
        <v>502</v>
      </c>
      <c r="D11" s="181"/>
      <c r="E11" s="181"/>
      <c r="F11" s="181"/>
      <c r="G11" s="244" t="s">
        <v>22</v>
      </c>
      <c r="H11" s="181" t="s">
        <v>503</v>
      </c>
      <c r="I11" s="181"/>
      <c r="J11" s="181"/>
      <c r="K11" s="181"/>
      <c r="L11" s="244" t="s">
        <v>22</v>
      </c>
      <c r="M11" s="181" t="s">
        <v>504</v>
      </c>
      <c r="N11" s="181"/>
      <c r="O11" s="181"/>
      <c r="P11" s="181"/>
      <c r="Q11" s="244" t="s">
        <v>22</v>
      </c>
      <c r="R11" s="181" t="s">
        <v>505</v>
      </c>
      <c r="S11" s="181"/>
      <c r="T11" s="181"/>
      <c r="U11" s="181"/>
      <c r="V11" s="181"/>
      <c r="W11" s="181"/>
      <c r="X11" s="181"/>
      <c r="Y11" s="181"/>
      <c r="Z11" s="181"/>
      <c r="AA11" s="181"/>
      <c r="AB11" s="181"/>
      <c r="AC11" s="181"/>
      <c r="AD11" s="181"/>
    </row>
    <row r="12" spans="1:30">
      <c r="A12" s="153"/>
      <c r="B12" s="245" t="s">
        <v>22</v>
      </c>
      <c r="C12" s="183" t="s">
        <v>506</v>
      </c>
      <c r="D12" s="183"/>
      <c r="E12" s="183"/>
      <c r="F12" s="183"/>
      <c r="G12" s="245" t="s">
        <v>22</v>
      </c>
      <c r="H12" s="183" t="s">
        <v>507</v>
      </c>
      <c r="I12" s="183"/>
      <c r="J12" s="183"/>
      <c r="K12" s="183"/>
      <c r="L12" s="245" t="s">
        <v>22</v>
      </c>
      <c r="M12" s="183" t="s">
        <v>508</v>
      </c>
      <c r="N12" s="183"/>
      <c r="O12" s="183"/>
      <c r="P12" s="183"/>
      <c r="Q12" s="245" t="s">
        <v>22</v>
      </c>
      <c r="R12" s="183" t="s">
        <v>82</v>
      </c>
      <c r="S12" s="183"/>
      <c r="T12" s="183"/>
      <c r="U12" s="183"/>
      <c r="V12" s="183"/>
      <c r="W12" s="183"/>
      <c r="X12" s="183"/>
      <c r="Y12" s="183"/>
      <c r="Z12" s="183"/>
      <c r="AA12" s="183"/>
      <c r="AB12" s="183"/>
      <c r="AC12" s="183"/>
      <c r="AD12" s="183"/>
    </row>
    <row r="13" spans="1:30">
      <c r="A13" s="648" t="s">
        <v>386</v>
      </c>
      <c r="B13" s="648"/>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row>
    <row r="14" spans="1:30">
      <c r="A14" s="126" t="s">
        <v>523</v>
      </c>
      <c r="B14" s="126"/>
      <c r="C14" s="155"/>
      <c r="D14" s="155"/>
      <c r="E14" s="156"/>
      <c r="F14" s="156"/>
      <c r="G14" s="156"/>
      <c r="H14" s="156"/>
      <c r="I14" s="156"/>
      <c r="J14" s="156"/>
      <c r="K14" s="129"/>
      <c r="L14" s="131"/>
      <c r="M14" s="157"/>
      <c r="N14" s="157"/>
      <c r="O14" s="157"/>
      <c r="P14" s="157"/>
      <c r="Q14" s="157"/>
      <c r="R14" s="157"/>
      <c r="S14" s="157"/>
      <c r="T14" s="157"/>
      <c r="U14" s="156"/>
      <c r="V14" s="156"/>
      <c r="W14" s="156"/>
      <c r="X14" s="156"/>
      <c r="Y14" s="156"/>
      <c r="Z14" s="156"/>
      <c r="AA14" s="156"/>
      <c r="AB14" s="129"/>
      <c r="AC14" s="129"/>
      <c r="AD14" s="136"/>
    </row>
    <row r="15" spans="1:30">
      <c r="A15" s="126"/>
      <c r="B15" s="131" t="s">
        <v>519</v>
      </c>
      <c r="C15" s="135"/>
      <c r="D15" s="135"/>
      <c r="E15" s="244" t="s">
        <v>22</v>
      </c>
      <c r="F15" s="128" t="s">
        <v>108</v>
      </c>
      <c r="G15" s="135"/>
      <c r="H15" s="128"/>
      <c r="I15" s="128"/>
      <c r="J15" s="128"/>
      <c r="K15" s="128"/>
      <c r="L15" s="128"/>
      <c r="M15" s="128"/>
      <c r="N15" s="128"/>
      <c r="O15" s="128"/>
      <c r="P15" s="128"/>
      <c r="Q15" s="128"/>
      <c r="R15" s="128"/>
      <c r="S15" s="128"/>
      <c r="T15" s="128"/>
      <c r="U15" s="157"/>
      <c r="V15" s="157"/>
      <c r="W15" s="157"/>
      <c r="X15" s="157"/>
      <c r="Y15" s="156"/>
      <c r="Z15" s="156"/>
      <c r="AA15" s="156"/>
      <c r="AB15" s="129"/>
      <c r="AC15" s="129"/>
      <c r="AD15" s="136"/>
    </row>
    <row r="16" spans="1:30">
      <c r="A16" s="126"/>
      <c r="B16" s="135"/>
      <c r="C16" s="135"/>
      <c r="D16" s="135"/>
      <c r="E16" s="244" t="s">
        <v>22</v>
      </c>
      <c r="F16" s="128" t="s">
        <v>109</v>
      </c>
      <c r="G16" s="135"/>
      <c r="H16" s="128"/>
      <c r="I16" s="128"/>
      <c r="J16" s="128"/>
      <c r="K16" s="128"/>
      <c r="L16" s="128"/>
      <c r="M16" s="128"/>
      <c r="N16" s="128"/>
      <c r="O16" s="128"/>
      <c r="P16" s="128"/>
      <c r="Q16" s="128"/>
      <c r="R16" s="128"/>
      <c r="S16" s="128"/>
      <c r="T16" s="128"/>
      <c r="U16" s="150"/>
      <c r="V16" s="150"/>
      <c r="W16" s="150"/>
      <c r="X16" s="136"/>
      <c r="Y16" s="156"/>
      <c r="Z16" s="156"/>
      <c r="AA16" s="156"/>
      <c r="AB16" s="129"/>
      <c r="AC16" s="129"/>
      <c r="AD16" s="136"/>
    </row>
    <row r="17" spans="1:30">
      <c r="A17" s="126"/>
      <c r="B17" s="135"/>
      <c r="C17" s="135"/>
      <c r="D17" s="135"/>
      <c r="E17" s="244" t="s">
        <v>22</v>
      </c>
      <c r="F17" s="129" t="str">
        <f>IF($AF$3="10月1日から誘導仕様基準施行前まで","","誘導仕様基準")</f>
        <v>誘導仕様基準</v>
      </c>
      <c r="G17" s="135"/>
      <c r="H17" s="129"/>
      <c r="I17" s="129"/>
      <c r="J17" s="129"/>
      <c r="K17" s="129"/>
      <c r="L17" s="129"/>
      <c r="M17" s="129"/>
      <c r="N17" s="129"/>
      <c r="O17" s="129"/>
      <c r="P17" s="129"/>
      <c r="Q17" s="129"/>
      <c r="R17" s="129"/>
      <c r="S17" s="129"/>
      <c r="T17" s="129"/>
      <c r="U17" s="150"/>
      <c r="V17" s="150"/>
      <c r="W17" s="150"/>
      <c r="X17" s="136"/>
      <c r="Y17" s="156"/>
      <c r="Z17" s="156"/>
      <c r="AA17" s="156"/>
      <c r="AB17" s="129"/>
      <c r="AC17" s="129"/>
      <c r="AD17" s="136"/>
    </row>
    <row r="18" spans="1:30">
      <c r="A18" s="126"/>
      <c r="B18" s="135"/>
      <c r="C18" s="135"/>
      <c r="D18" s="135"/>
      <c r="E18" s="244" t="s">
        <v>42</v>
      </c>
      <c r="F18" s="134" t="s">
        <v>106</v>
      </c>
      <c r="G18" s="132"/>
      <c r="H18" s="132"/>
      <c r="I18" s="132"/>
      <c r="J18" s="132"/>
      <c r="K18" s="132"/>
      <c r="L18" s="132"/>
      <c r="M18" s="132"/>
      <c r="N18" s="132"/>
      <c r="O18" s="128" t="s">
        <v>30</v>
      </c>
      <c r="P18" s="684"/>
      <c r="Q18" s="684"/>
      <c r="R18" s="684"/>
      <c r="S18" s="684"/>
      <c r="T18" s="684"/>
      <c r="U18" s="684"/>
      <c r="V18" s="684"/>
      <c r="W18" s="684"/>
      <c r="X18" s="156" t="s">
        <v>733</v>
      </c>
      <c r="Y18" s="156"/>
      <c r="Z18" s="156"/>
      <c r="AA18" s="156"/>
      <c r="AB18" s="129"/>
      <c r="AC18" s="129"/>
      <c r="AD18" s="136"/>
    </row>
    <row r="19" spans="1:30">
      <c r="A19" s="126" t="s">
        <v>522</v>
      </c>
      <c r="B19" s="126"/>
      <c r="C19" s="155"/>
      <c r="D19" s="155"/>
      <c r="E19" s="156"/>
      <c r="F19" s="156"/>
      <c r="G19" s="156"/>
      <c r="H19" s="156"/>
      <c r="I19" s="156"/>
      <c r="J19" s="156"/>
      <c r="K19" s="129"/>
      <c r="L19" s="131"/>
      <c r="M19" s="157"/>
      <c r="N19" s="157"/>
      <c r="O19" s="157"/>
      <c r="P19" s="157"/>
      <c r="Q19" s="157"/>
      <c r="R19" s="157"/>
      <c r="S19" s="157"/>
      <c r="T19" s="157"/>
      <c r="U19" s="156"/>
      <c r="V19" s="156"/>
      <c r="W19" s="156"/>
      <c r="X19" s="156"/>
      <c r="Y19" s="156"/>
      <c r="Z19" s="156"/>
      <c r="AA19" s="156"/>
      <c r="AB19" s="129"/>
      <c r="AC19" s="129"/>
      <c r="AD19" s="136"/>
    </row>
    <row r="20" spans="1:30">
      <c r="A20" s="126"/>
      <c r="B20" s="134" t="s">
        <v>520</v>
      </c>
      <c r="C20" s="135"/>
      <c r="D20" s="155"/>
      <c r="E20" s="244" t="s">
        <v>42</v>
      </c>
      <c r="F20" s="171" t="s">
        <v>469</v>
      </c>
      <c r="G20" s="135"/>
      <c r="H20" s="156"/>
      <c r="I20" s="156"/>
      <c r="J20" s="156"/>
      <c r="K20" s="129"/>
      <c r="L20" s="131"/>
      <c r="M20" s="157"/>
      <c r="N20" s="157"/>
      <c r="O20" s="157"/>
      <c r="P20" s="157"/>
      <c r="Q20" s="157"/>
      <c r="R20" s="157"/>
      <c r="S20" s="157"/>
      <c r="T20" s="157"/>
      <c r="U20" s="156"/>
      <c r="V20" s="156"/>
      <c r="W20" s="156"/>
      <c r="X20" s="156"/>
      <c r="Y20" s="156"/>
      <c r="Z20" s="156"/>
      <c r="AA20" s="156"/>
      <c r="AB20" s="129"/>
      <c r="AC20" s="129"/>
      <c r="AD20" s="136"/>
    </row>
    <row r="21" spans="1:30">
      <c r="A21" s="126"/>
      <c r="B21" s="126"/>
      <c r="C21" s="155"/>
      <c r="D21" s="155"/>
      <c r="E21" s="171"/>
      <c r="F21" s="171" t="s">
        <v>874</v>
      </c>
      <c r="G21" s="135"/>
      <c r="H21" s="156"/>
      <c r="I21" s="156"/>
      <c r="J21" s="156"/>
      <c r="K21" s="129"/>
      <c r="L21" s="131"/>
      <c r="M21" s="157"/>
      <c r="N21" s="157"/>
      <c r="O21" s="157"/>
      <c r="P21" s="157"/>
      <c r="Q21" s="157"/>
      <c r="R21" s="157"/>
      <c r="S21" s="157"/>
      <c r="T21" s="157"/>
      <c r="U21" s="156"/>
      <c r="V21" s="156"/>
      <c r="W21" s="156"/>
      <c r="X21" s="156"/>
      <c r="Y21" s="156"/>
      <c r="Z21" s="156"/>
      <c r="AA21" s="156"/>
      <c r="AB21" s="129"/>
      <c r="AC21" s="129"/>
      <c r="AD21" s="136"/>
    </row>
    <row r="22" spans="1:30">
      <c r="A22" s="126"/>
      <c r="B22" s="126"/>
      <c r="C22" s="135"/>
      <c r="D22" s="155"/>
      <c r="E22" s="244" t="s">
        <v>42</v>
      </c>
      <c r="F22" s="134" t="s">
        <v>106</v>
      </c>
      <c r="G22" s="132"/>
      <c r="H22" s="132"/>
      <c r="I22" s="132"/>
      <c r="J22" s="132"/>
      <c r="K22" s="132"/>
      <c r="L22" s="132"/>
      <c r="M22" s="132"/>
      <c r="N22" s="132"/>
      <c r="O22" s="128" t="s">
        <v>30</v>
      </c>
      <c r="P22" s="684"/>
      <c r="Q22" s="684"/>
      <c r="R22" s="684"/>
      <c r="S22" s="684"/>
      <c r="T22" s="684"/>
      <c r="U22" s="684"/>
      <c r="V22" s="684"/>
      <c r="W22" s="684"/>
      <c r="X22" s="156" t="s">
        <v>733</v>
      </c>
      <c r="Y22" s="156"/>
      <c r="Z22" s="156"/>
      <c r="AA22" s="156"/>
      <c r="AB22" s="129"/>
      <c r="AC22" s="129"/>
      <c r="AD22" s="136"/>
    </row>
    <row r="23" spans="1:30">
      <c r="A23" s="126"/>
      <c r="B23" s="131" t="s">
        <v>519</v>
      </c>
      <c r="C23" s="135"/>
      <c r="D23" s="155"/>
      <c r="E23" s="244" t="s">
        <v>42</v>
      </c>
      <c r="F23" s="171" t="s">
        <v>470</v>
      </c>
      <c r="G23" s="135"/>
      <c r="H23" s="156"/>
      <c r="I23" s="156"/>
      <c r="J23" s="156"/>
      <c r="K23" s="129"/>
      <c r="L23" s="131"/>
      <c r="M23" s="157"/>
      <c r="N23" s="157"/>
      <c r="O23" s="157"/>
      <c r="P23" s="157"/>
      <c r="Q23" s="157"/>
      <c r="R23" s="157"/>
      <c r="S23" s="157"/>
      <c r="T23" s="157"/>
      <c r="U23" s="156"/>
      <c r="V23" s="156"/>
      <c r="W23" s="156"/>
      <c r="X23" s="156"/>
      <c r="Y23" s="156"/>
      <c r="Z23" s="156"/>
      <c r="AA23" s="156"/>
      <c r="AB23" s="129"/>
      <c r="AC23" s="129"/>
      <c r="AD23" s="136"/>
    </row>
    <row r="24" spans="1:30">
      <c r="A24" s="126"/>
      <c r="B24" s="126"/>
      <c r="C24" s="155"/>
      <c r="D24" s="155"/>
      <c r="E24" s="244" t="s">
        <v>42</v>
      </c>
      <c r="F24" s="171" t="s">
        <v>738</v>
      </c>
      <c r="G24" s="135"/>
      <c r="H24" s="156"/>
      <c r="I24" s="156"/>
      <c r="J24" s="156"/>
      <c r="K24" s="129"/>
      <c r="L24" s="131"/>
      <c r="M24" s="157"/>
      <c r="N24" s="157"/>
      <c r="O24" s="157"/>
      <c r="P24" s="157"/>
      <c r="Q24" s="157"/>
      <c r="R24" s="157"/>
      <c r="S24" s="157"/>
      <c r="T24" s="157"/>
      <c r="U24" s="156"/>
      <c r="V24" s="156"/>
      <c r="W24" s="156"/>
      <c r="X24" s="156"/>
      <c r="Y24" s="156"/>
      <c r="Z24" s="156"/>
      <c r="AA24" s="156"/>
      <c r="AB24" s="129"/>
      <c r="AC24" s="129"/>
      <c r="AD24" s="136"/>
    </row>
    <row r="25" spans="1:30">
      <c r="A25" s="126"/>
      <c r="B25" s="126"/>
      <c r="C25" s="155"/>
      <c r="D25" s="155"/>
      <c r="E25" s="244" t="s">
        <v>42</v>
      </c>
      <c r="F25" s="171" t="s">
        <v>739</v>
      </c>
      <c r="G25" s="135"/>
      <c r="H25" s="156"/>
      <c r="I25" s="156"/>
      <c r="J25" s="156"/>
      <c r="K25" s="129"/>
      <c r="L25" s="131"/>
      <c r="M25" s="157"/>
      <c r="N25" s="157"/>
      <c r="O25" s="157"/>
      <c r="P25" s="157"/>
      <c r="Q25" s="157"/>
      <c r="R25" s="157"/>
      <c r="S25" s="157"/>
      <c r="T25" s="157"/>
      <c r="U25" s="156"/>
      <c r="V25" s="156"/>
      <c r="W25" s="156"/>
      <c r="X25" s="156"/>
      <c r="Y25" s="156"/>
      <c r="Z25" s="156"/>
      <c r="AA25" s="156"/>
      <c r="AB25" s="129"/>
      <c r="AC25" s="129"/>
      <c r="AD25" s="136"/>
    </row>
    <row r="26" spans="1:30">
      <c r="A26" s="126"/>
      <c r="B26" s="126"/>
      <c r="C26" s="155"/>
      <c r="D26" s="155"/>
      <c r="E26" s="171"/>
      <c r="F26" s="171"/>
      <c r="G26" s="249" t="s">
        <v>740</v>
      </c>
      <c r="H26" s="156"/>
      <c r="I26" s="156"/>
      <c r="J26" s="156"/>
      <c r="K26" s="129"/>
      <c r="L26" s="131"/>
      <c r="M26" s="157"/>
      <c r="N26" s="157"/>
      <c r="O26" s="157"/>
      <c r="P26" s="157"/>
      <c r="Q26" s="157"/>
      <c r="R26" s="157"/>
      <c r="S26" s="157"/>
      <c r="T26" s="157"/>
      <c r="U26" s="156"/>
      <c r="V26" s="156"/>
      <c r="W26" s="156"/>
      <c r="X26" s="156"/>
      <c r="Y26" s="156"/>
      <c r="Z26" s="156"/>
      <c r="AA26" s="156"/>
      <c r="AB26" s="129"/>
      <c r="AC26" s="129"/>
      <c r="AD26" s="136"/>
    </row>
    <row r="27" spans="1:30">
      <c r="A27" s="126"/>
      <c r="B27" s="126"/>
      <c r="C27" s="155"/>
      <c r="D27" s="155"/>
      <c r="E27" s="244" t="s">
        <v>42</v>
      </c>
      <c r="F27" s="134" t="s">
        <v>106</v>
      </c>
      <c r="G27" s="132"/>
      <c r="H27" s="132"/>
      <c r="I27" s="132"/>
      <c r="J27" s="132"/>
      <c r="K27" s="132"/>
      <c r="L27" s="132"/>
      <c r="M27" s="132"/>
      <c r="N27" s="132"/>
      <c r="O27" s="128" t="s">
        <v>30</v>
      </c>
      <c r="P27" s="684"/>
      <c r="Q27" s="684"/>
      <c r="R27" s="684"/>
      <c r="S27" s="684"/>
      <c r="T27" s="684"/>
      <c r="U27" s="684"/>
      <c r="V27" s="684"/>
      <c r="W27" s="684"/>
      <c r="X27" s="156" t="s">
        <v>733</v>
      </c>
      <c r="Y27" s="156"/>
      <c r="Z27" s="156"/>
      <c r="AA27" s="156"/>
      <c r="AB27" s="129"/>
      <c r="AC27" s="129"/>
      <c r="AD27" s="136"/>
    </row>
    <row r="28" spans="1:30">
      <c r="A28" s="126" t="s">
        <v>521</v>
      </c>
      <c r="B28" s="134"/>
      <c r="C28" s="134"/>
      <c r="D28" s="132"/>
      <c r="E28" s="132"/>
      <c r="F28" s="132"/>
      <c r="G28" s="132"/>
      <c r="H28" s="132"/>
      <c r="I28" s="132"/>
      <c r="J28" s="132"/>
      <c r="K28" s="132"/>
      <c r="L28" s="128"/>
      <c r="M28" s="134"/>
      <c r="N28" s="134"/>
      <c r="O28" s="134"/>
      <c r="P28" s="134"/>
      <c r="Q28" s="134"/>
      <c r="R28" s="134"/>
      <c r="S28" s="134"/>
      <c r="T28" s="134"/>
      <c r="U28" s="156"/>
      <c r="V28" s="156"/>
      <c r="W28" s="156"/>
      <c r="X28" s="156"/>
      <c r="Y28" s="156"/>
      <c r="Z28" s="156"/>
      <c r="AA28" s="156"/>
      <c r="AB28" s="129"/>
      <c r="AC28" s="129"/>
      <c r="AD28" s="136"/>
    </row>
    <row r="29" spans="1:30">
      <c r="A29" s="126"/>
      <c r="B29" s="244" t="s">
        <v>42</v>
      </c>
      <c r="C29" s="134" t="s">
        <v>427</v>
      </c>
      <c r="D29" s="132"/>
      <c r="E29" s="132"/>
      <c r="F29" s="132"/>
      <c r="G29" s="132"/>
      <c r="H29" s="244" t="s">
        <v>42</v>
      </c>
      <c r="I29" s="134" t="s">
        <v>428</v>
      </c>
      <c r="J29" s="132"/>
      <c r="K29" s="132"/>
      <c r="L29" s="128"/>
      <c r="M29" s="134"/>
      <c r="N29" s="134"/>
      <c r="O29" s="134"/>
      <c r="P29" s="134"/>
      <c r="Q29" s="134"/>
      <c r="R29" s="134"/>
      <c r="S29" s="134"/>
      <c r="T29" s="134"/>
      <c r="U29" s="156"/>
      <c r="V29" s="156"/>
      <c r="W29" s="156"/>
      <c r="X29" s="156"/>
      <c r="Y29" s="156"/>
      <c r="Z29" s="156"/>
      <c r="AA29" s="156"/>
      <c r="AB29" s="129"/>
      <c r="AC29" s="129"/>
      <c r="AD29" s="136"/>
    </row>
    <row r="30" spans="1:30">
      <c r="A30" s="126"/>
      <c r="B30" s="177" t="s">
        <v>493</v>
      </c>
      <c r="C30" s="134"/>
      <c r="D30" s="132"/>
      <c r="E30" s="132"/>
      <c r="F30" s="132"/>
      <c r="G30" s="132"/>
      <c r="H30" s="132"/>
      <c r="I30" s="132"/>
      <c r="J30" s="132"/>
      <c r="K30" s="132"/>
      <c r="L30" s="128"/>
      <c r="M30" s="134"/>
      <c r="N30" s="134"/>
      <c r="O30" s="134"/>
      <c r="P30" s="134"/>
      <c r="Q30" s="134"/>
      <c r="R30" s="134"/>
      <c r="S30" s="134"/>
      <c r="T30" s="134"/>
      <c r="U30" s="156"/>
      <c r="V30" s="156"/>
      <c r="W30" s="156"/>
      <c r="X30" s="156"/>
      <c r="Y30" s="156"/>
      <c r="Z30" s="156"/>
      <c r="AA30" s="156"/>
      <c r="AB30" s="129"/>
      <c r="AC30" s="129"/>
      <c r="AD30" s="136"/>
    </row>
    <row r="31" spans="1:30">
      <c r="A31" s="126"/>
      <c r="B31" s="177" t="s">
        <v>524</v>
      </c>
      <c r="C31" s="134"/>
      <c r="D31" s="132"/>
      <c r="E31" s="132"/>
      <c r="F31" s="132"/>
      <c r="G31" s="132"/>
      <c r="H31" s="132"/>
      <c r="I31" s="132"/>
      <c r="J31" s="132"/>
      <c r="K31" s="132"/>
      <c r="L31" s="128"/>
      <c r="M31" s="134"/>
      <c r="N31" s="134"/>
      <c r="O31" s="134"/>
      <c r="P31" s="134"/>
      <c r="Q31" s="134"/>
      <c r="R31" s="134"/>
      <c r="S31" s="134"/>
      <c r="T31" s="134"/>
      <c r="U31" s="156"/>
      <c r="V31" s="156"/>
      <c r="W31" s="156"/>
      <c r="X31" s="156"/>
      <c r="Y31" s="156"/>
      <c r="Z31" s="156"/>
      <c r="AA31" s="156"/>
      <c r="AB31" s="129"/>
      <c r="AC31" s="129"/>
      <c r="AD31" s="136"/>
    </row>
    <row r="32" spans="1:30">
      <c r="A32" s="126"/>
      <c r="B32" s="134"/>
      <c r="C32" s="134" t="s">
        <v>525</v>
      </c>
      <c r="D32" s="132"/>
      <c r="E32" s="132"/>
      <c r="F32" s="132"/>
      <c r="G32" s="132"/>
      <c r="H32" s="132"/>
      <c r="I32" s="132"/>
      <c r="J32" s="132"/>
      <c r="K32" s="132"/>
      <c r="L32" s="128"/>
      <c r="M32" s="134"/>
      <c r="N32" s="134"/>
      <c r="O32" s="134"/>
      <c r="P32" s="134"/>
      <c r="Q32" s="134"/>
      <c r="R32" s="134"/>
      <c r="S32" s="134"/>
      <c r="T32" s="134"/>
      <c r="U32" s="156"/>
      <c r="V32" s="156"/>
      <c r="W32" s="156"/>
      <c r="X32" s="156"/>
      <c r="Y32" s="156"/>
      <c r="Z32" s="156"/>
      <c r="AA32" s="156"/>
      <c r="AB32" s="129"/>
      <c r="AC32" s="129"/>
      <c r="AD32" s="136"/>
    </row>
    <row r="33" spans="1:30">
      <c r="A33" s="678" t="s">
        <v>387</v>
      </c>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row>
    <row r="34" spans="1:30">
      <c r="A34" s="127" t="s">
        <v>513</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1:30">
      <c r="A35" s="127"/>
      <c r="B35" s="127" t="s">
        <v>389</v>
      </c>
      <c r="C35" s="127"/>
      <c r="D35" s="127"/>
      <c r="E35" s="127"/>
      <c r="F35" s="127"/>
      <c r="G35" s="127"/>
      <c r="H35" s="244" t="s">
        <v>22</v>
      </c>
      <c r="I35" s="127" t="s">
        <v>391</v>
      </c>
      <c r="J35" s="127"/>
      <c r="K35" s="127"/>
      <c r="L35" s="244" t="s">
        <v>22</v>
      </c>
      <c r="M35" s="127" t="s">
        <v>392</v>
      </c>
      <c r="N35" s="127"/>
      <c r="O35" s="127"/>
      <c r="P35" s="127"/>
      <c r="Q35" s="127"/>
      <c r="R35" s="127"/>
      <c r="S35" s="127"/>
      <c r="T35" s="127"/>
      <c r="U35" s="127"/>
      <c r="V35" s="127"/>
      <c r="W35" s="127"/>
      <c r="X35" s="127"/>
      <c r="Y35" s="127"/>
      <c r="Z35" s="127"/>
      <c r="AA35" s="127"/>
      <c r="AB35" s="127"/>
      <c r="AC35" s="127"/>
      <c r="AD35" s="127"/>
    </row>
    <row r="36" spans="1:30">
      <c r="A36" s="127"/>
      <c r="B36" s="127" t="s">
        <v>390</v>
      </c>
      <c r="C36" s="127"/>
      <c r="D36" s="127"/>
      <c r="E36" s="127"/>
      <c r="F36" s="127"/>
      <c r="G36" s="127"/>
      <c r="H36" s="244" t="s">
        <v>22</v>
      </c>
      <c r="I36" s="127" t="s">
        <v>393</v>
      </c>
      <c r="J36" s="127"/>
      <c r="K36" s="127"/>
      <c r="L36" s="127"/>
      <c r="M36" s="127"/>
      <c r="N36" s="127"/>
      <c r="O36" s="244" t="s">
        <v>22</v>
      </c>
      <c r="P36" s="127" t="s">
        <v>393</v>
      </c>
      <c r="Q36" s="127"/>
      <c r="R36" s="127"/>
      <c r="S36" s="127"/>
      <c r="T36" s="127"/>
      <c r="U36" s="127"/>
      <c r="V36" s="127"/>
      <c r="W36" s="272"/>
      <c r="X36" s="127"/>
      <c r="Y36" s="127"/>
      <c r="Z36" s="127"/>
      <c r="AA36" s="127"/>
      <c r="AB36" s="127"/>
      <c r="AC36" s="127"/>
      <c r="AD36" s="127"/>
    </row>
    <row r="37" spans="1:30">
      <c r="A37" s="127"/>
      <c r="B37" s="127"/>
      <c r="C37" s="127"/>
      <c r="D37" s="127"/>
      <c r="E37" s="127"/>
      <c r="F37" s="127"/>
      <c r="G37" s="127"/>
      <c r="H37" s="271" t="s">
        <v>42</v>
      </c>
      <c r="I37" s="127" t="s">
        <v>892</v>
      </c>
      <c r="J37" s="127"/>
      <c r="K37" s="127"/>
      <c r="L37" s="127"/>
      <c r="M37" s="127"/>
      <c r="N37" s="127"/>
      <c r="O37" s="127"/>
      <c r="P37" s="127"/>
      <c r="Q37" s="127"/>
      <c r="R37" s="127"/>
      <c r="S37" s="127"/>
      <c r="T37" s="127"/>
      <c r="U37" s="127"/>
      <c r="V37" s="127"/>
      <c r="W37" s="272"/>
      <c r="X37" s="127"/>
      <c r="Y37" s="127"/>
      <c r="Z37" s="127"/>
      <c r="AA37" s="127"/>
      <c r="AB37" s="127"/>
      <c r="AC37" s="127"/>
      <c r="AD37" s="127"/>
    </row>
    <row r="38" spans="1:30">
      <c r="A38" s="127"/>
      <c r="B38" s="127"/>
      <c r="C38" s="127"/>
      <c r="D38" s="127"/>
      <c r="E38" s="127"/>
      <c r="F38" s="127"/>
      <c r="G38" s="127"/>
      <c r="H38" s="244" t="s">
        <v>22</v>
      </c>
      <c r="I38" s="127" t="s">
        <v>394</v>
      </c>
      <c r="J38" s="127"/>
      <c r="K38" s="127"/>
      <c r="L38" s="680"/>
      <c r="M38" s="680"/>
      <c r="N38" s="680"/>
      <c r="O38" s="680"/>
      <c r="P38" s="680"/>
      <c r="Q38" s="680"/>
      <c r="R38" s="680"/>
      <c r="S38" s="680"/>
      <c r="T38" s="680"/>
      <c r="U38" s="680"/>
      <c r="V38" s="680"/>
      <c r="W38" s="680"/>
      <c r="X38" s="680"/>
      <c r="Y38" s="680"/>
      <c r="Z38" s="127" t="s">
        <v>395</v>
      </c>
      <c r="AA38" s="127" t="s">
        <v>488</v>
      </c>
      <c r="AB38" s="127"/>
      <c r="AC38" s="127"/>
      <c r="AD38" s="127"/>
    </row>
    <row r="39" spans="1:30">
      <c r="A39" s="127"/>
      <c r="B39" s="127" t="s">
        <v>396</v>
      </c>
      <c r="C39" s="127"/>
      <c r="D39" s="127"/>
      <c r="E39" s="127"/>
      <c r="F39" s="127"/>
      <c r="G39" s="127"/>
      <c r="H39" s="127"/>
      <c r="I39" s="127"/>
      <c r="J39" s="127"/>
      <c r="K39" s="244" t="s">
        <v>22</v>
      </c>
      <c r="L39" s="127" t="s">
        <v>398</v>
      </c>
      <c r="M39" s="127"/>
      <c r="N39" s="127"/>
      <c r="O39" s="127"/>
      <c r="P39" s="244" t="s">
        <v>22</v>
      </c>
      <c r="Q39" s="127" t="s">
        <v>399</v>
      </c>
      <c r="R39" s="127"/>
      <c r="S39" s="127"/>
      <c r="T39" s="127"/>
      <c r="U39" s="127"/>
      <c r="V39" s="127"/>
      <c r="W39" s="127"/>
      <c r="X39" s="127"/>
      <c r="Y39" s="127"/>
      <c r="Z39" s="127"/>
      <c r="AA39" s="127"/>
      <c r="AB39" s="127"/>
      <c r="AC39" s="127"/>
      <c r="AD39" s="127"/>
    </row>
    <row r="40" spans="1:30">
      <c r="A40" s="127"/>
      <c r="B40" s="127" t="s">
        <v>397</v>
      </c>
      <c r="C40" s="127"/>
      <c r="D40" s="127"/>
      <c r="E40" s="127"/>
      <c r="F40" s="127"/>
      <c r="G40" s="127"/>
      <c r="H40" s="127"/>
      <c r="I40" s="127"/>
      <c r="J40" s="127"/>
      <c r="K40" s="127"/>
      <c r="L40" s="680"/>
      <c r="M40" s="680"/>
      <c r="N40" s="680"/>
      <c r="O40" s="680"/>
      <c r="P40" s="680"/>
      <c r="Q40" s="680"/>
      <c r="R40" s="680"/>
      <c r="S40" s="680"/>
      <c r="T40" s="680"/>
      <c r="U40" s="680"/>
      <c r="V40" s="680"/>
      <c r="W40" s="680"/>
      <c r="X40" s="680"/>
      <c r="Y40" s="680"/>
      <c r="Z40" s="680"/>
      <c r="AA40" s="680"/>
      <c r="AB40" s="680"/>
      <c r="AC40" s="680"/>
      <c r="AD40" s="127"/>
    </row>
    <row r="41" spans="1:30">
      <c r="A41" s="127"/>
      <c r="B41" s="127"/>
      <c r="C41" s="178" t="s">
        <v>496</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row>
    <row r="42" spans="1:30">
      <c r="A42" s="127" t="s">
        <v>511</v>
      </c>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row>
    <row r="43" spans="1:30">
      <c r="A43" s="127"/>
      <c r="B43" s="127" t="s">
        <v>438</v>
      </c>
      <c r="C43" s="127"/>
      <c r="D43" s="127"/>
      <c r="E43" s="127"/>
      <c r="F43" s="127"/>
      <c r="G43" s="127"/>
      <c r="H43" s="127"/>
      <c r="I43" s="127"/>
      <c r="J43" s="127"/>
      <c r="K43" s="127"/>
      <c r="L43" s="244" t="s">
        <v>22</v>
      </c>
      <c r="M43" s="127" t="s">
        <v>439</v>
      </c>
      <c r="N43" s="127"/>
      <c r="O43" s="127"/>
      <c r="P43" s="127"/>
      <c r="Q43" s="244" t="s">
        <v>22</v>
      </c>
      <c r="R43" s="127" t="s">
        <v>440</v>
      </c>
      <c r="S43" s="127"/>
      <c r="T43" s="127"/>
      <c r="U43" s="127"/>
      <c r="V43" s="127"/>
      <c r="W43" s="127"/>
      <c r="X43" s="127"/>
      <c r="Y43" s="127"/>
      <c r="Z43" s="127"/>
      <c r="AA43" s="127"/>
      <c r="AB43" s="127"/>
      <c r="AC43" s="127"/>
      <c r="AD43" s="127"/>
    </row>
    <row r="44" spans="1:30">
      <c r="A44" s="127" t="s">
        <v>512</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row>
    <row r="45" spans="1:30">
      <c r="A45" s="127"/>
      <c r="B45" s="244" t="s">
        <v>22</v>
      </c>
      <c r="C45" s="127" t="s">
        <v>441</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row>
    <row r="46" spans="1:30">
      <c r="A46" s="127"/>
      <c r="B46" s="244" t="s">
        <v>22</v>
      </c>
      <c r="C46" s="127" t="s">
        <v>624</v>
      </c>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1:30">
      <c r="A47" s="127"/>
      <c r="B47" s="127"/>
      <c r="C47" s="177" t="s">
        <v>625</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30">
      <c r="A48" s="127"/>
      <c r="B48" s="127"/>
      <c r="C48" s="177"/>
      <c r="D48" s="127" t="s">
        <v>626</v>
      </c>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32">
      <c r="A49" s="127"/>
      <c r="B49" s="127"/>
      <c r="C49" s="177" t="s">
        <v>628</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32">
      <c r="A50" s="127"/>
      <c r="B50" s="127"/>
      <c r="C50" s="158"/>
      <c r="D50" s="184" t="s">
        <v>627</v>
      </c>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row>
    <row r="51" spans="1:32">
      <c r="A51" s="163" t="s">
        <v>471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F51" s="170"/>
    </row>
    <row r="52" spans="1:32">
      <c r="A52" s="127"/>
      <c r="B52" s="127" t="s">
        <v>443</v>
      </c>
      <c r="C52" s="127"/>
      <c r="D52" s="127"/>
      <c r="E52" s="127"/>
      <c r="F52" s="127"/>
      <c r="G52" s="127"/>
      <c r="H52" s="127"/>
      <c r="I52" s="127"/>
      <c r="J52" s="244" t="s">
        <v>22</v>
      </c>
      <c r="K52" s="127" t="s">
        <v>398</v>
      </c>
      <c r="L52" s="127"/>
      <c r="M52" s="127"/>
      <c r="N52" s="127"/>
      <c r="O52" s="244" t="s">
        <v>22</v>
      </c>
      <c r="P52" s="127" t="s">
        <v>399</v>
      </c>
      <c r="Q52" s="127"/>
      <c r="R52" s="127"/>
      <c r="S52" s="127"/>
      <c r="T52" s="127"/>
      <c r="U52" s="127"/>
      <c r="V52" s="127"/>
      <c r="W52" s="127"/>
      <c r="X52" s="127"/>
      <c r="Y52" s="127"/>
      <c r="Z52" s="127"/>
      <c r="AA52" s="127"/>
      <c r="AB52" s="127"/>
      <c r="AC52" s="127"/>
      <c r="AD52" s="127"/>
      <c r="AF52" s="170"/>
    </row>
    <row r="53" spans="1:32">
      <c r="A53" s="164" t="s">
        <v>410</v>
      </c>
      <c r="B53" s="164"/>
      <c r="C53" s="164"/>
      <c r="D53" s="164"/>
      <c r="E53" s="164"/>
      <c r="F53" s="164"/>
      <c r="G53" s="164"/>
      <c r="H53" s="165"/>
      <c r="I53" s="165"/>
      <c r="J53" s="165"/>
      <c r="K53" s="165"/>
      <c r="L53" s="166"/>
      <c r="M53" s="165"/>
      <c r="N53" s="167"/>
      <c r="O53" s="165"/>
      <c r="P53" s="165"/>
      <c r="Q53" s="165"/>
      <c r="R53" s="165"/>
      <c r="S53" s="165"/>
      <c r="T53" s="165"/>
      <c r="U53" s="166"/>
      <c r="V53" s="165"/>
      <c r="W53" s="165"/>
      <c r="X53" s="165"/>
      <c r="Y53" s="165"/>
      <c r="Z53" s="165"/>
      <c r="AA53" s="165"/>
      <c r="AB53" s="165"/>
      <c r="AC53" s="164"/>
      <c r="AD53" s="164"/>
    </row>
    <row r="54" spans="1:32">
      <c r="A54" s="131"/>
      <c r="B54" s="658" t="s">
        <v>411</v>
      </c>
      <c r="C54" s="658"/>
      <c r="D54" s="658"/>
      <c r="E54" s="658"/>
      <c r="F54" s="658"/>
      <c r="G54" s="658"/>
      <c r="H54" s="658"/>
      <c r="I54" s="658"/>
      <c r="J54" s="658"/>
      <c r="K54" s="658"/>
      <c r="L54" s="658"/>
      <c r="M54" s="658"/>
      <c r="N54" s="658"/>
      <c r="O54" s="658"/>
      <c r="P54" s="658"/>
      <c r="Q54" s="658"/>
      <c r="R54" s="658"/>
      <c r="S54" s="658"/>
      <c r="T54" s="658"/>
      <c r="U54" s="658"/>
      <c r="V54" s="135"/>
      <c r="W54" s="135"/>
      <c r="X54" s="135"/>
      <c r="Y54" s="135"/>
      <c r="Z54" s="135"/>
      <c r="AA54" s="135"/>
      <c r="AB54" s="135"/>
      <c r="AC54" s="135"/>
      <c r="AD54" s="135"/>
    </row>
    <row r="55" spans="1:32">
      <c r="A55" s="127"/>
      <c r="B55" s="244" t="s">
        <v>42</v>
      </c>
      <c r="C55" s="128" t="s">
        <v>138</v>
      </c>
      <c r="D55" s="128"/>
      <c r="E55" s="128"/>
      <c r="F55" s="128"/>
      <c r="G55" s="127"/>
      <c r="H55" s="127"/>
      <c r="I55" s="127"/>
      <c r="J55" s="127"/>
      <c r="K55" s="244" t="s">
        <v>42</v>
      </c>
      <c r="L55" s="128" t="s">
        <v>158</v>
      </c>
      <c r="M55" s="128"/>
      <c r="N55" s="128"/>
      <c r="O55" s="128"/>
      <c r="P55" s="127"/>
      <c r="Q55" s="127"/>
      <c r="R55" s="127"/>
      <c r="S55" s="127"/>
      <c r="T55" s="127"/>
      <c r="U55" s="127"/>
      <c r="V55" s="127"/>
      <c r="W55" s="127"/>
      <c r="X55" s="127"/>
      <c r="Y55" s="127"/>
      <c r="Z55" s="127"/>
      <c r="AA55" s="127"/>
      <c r="AB55" s="127"/>
      <c r="AC55" s="127"/>
      <c r="AD55" s="127"/>
    </row>
    <row r="56" spans="1:32">
      <c r="A56" s="168" t="s">
        <v>472</v>
      </c>
      <c r="B56" s="169"/>
      <c r="C56" s="169"/>
      <c r="D56" s="169"/>
      <c r="E56" s="169"/>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row>
    <row r="57" spans="1:32">
      <c r="A57" s="127"/>
      <c r="B57" s="127"/>
      <c r="C57" s="127"/>
      <c r="D57" s="127"/>
      <c r="E57" s="12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row>
    <row r="58" spans="1:32">
      <c r="A58" s="147"/>
      <c r="B58" s="147"/>
      <c r="C58" s="147"/>
      <c r="D58" s="147"/>
      <c r="E58" s="147"/>
      <c r="F58" s="688"/>
      <c r="G58" s="688"/>
      <c r="H58" s="688"/>
      <c r="I58" s="688"/>
      <c r="J58" s="688"/>
      <c r="K58" s="688"/>
      <c r="L58" s="688"/>
      <c r="M58" s="688"/>
      <c r="N58" s="688"/>
      <c r="O58" s="688"/>
      <c r="P58" s="688"/>
      <c r="Q58" s="688"/>
      <c r="R58" s="688"/>
      <c r="S58" s="688"/>
      <c r="T58" s="688"/>
      <c r="U58" s="688"/>
      <c r="V58" s="688"/>
      <c r="W58" s="688"/>
      <c r="X58" s="688"/>
      <c r="Y58" s="688"/>
      <c r="Z58" s="688"/>
      <c r="AA58" s="688"/>
      <c r="AB58" s="688"/>
      <c r="AC58" s="688"/>
      <c r="AD58" s="688"/>
    </row>
  </sheetData>
  <mergeCells count="17">
    <mergeCell ref="F56:AD56"/>
    <mergeCell ref="F57:AD57"/>
    <mergeCell ref="F58:AD58"/>
    <mergeCell ref="B54:U54"/>
    <mergeCell ref="P22:W22"/>
    <mergeCell ref="P27:W27"/>
    <mergeCell ref="L38:Y38"/>
    <mergeCell ref="A33:AD33"/>
    <mergeCell ref="L40:AC40"/>
    <mergeCell ref="P18:W18"/>
    <mergeCell ref="A13:AD13"/>
    <mergeCell ref="A1:AD1"/>
    <mergeCell ref="A5:AD5"/>
    <mergeCell ref="B6:AD6"/>
    <mergeCell ref="A3:AD3"/>
    <mergeCell ref="A9:AD9"/>
    <mergeCell ref="B7:AD7"/>
  </mergeCells>
  <phoneticPr fontId="1"/>
  <conditionalFormatting sqref="E31:P31">
    <cfRule type="expression" dxfId="2" priority="1" stopIfTrue="1">
      <formula>$AF$3="誘導仕様基準施行後"</formula>
    </cfRule>
  </conditionalFormatting>
  <dataValidations count="1">
    <dataValidation type="list" allowBlank="1" showInputMessage="1" showErrorMessage="1" sqref="K55 B55 H35:H38 L35 E22:E25 K39 P39 E15:E18 L11:L12 H29:H32 B32 F28:F32 E27 L43 Q43 B45:B46 O52 J52 Q11:Q12 B11:B12 G11:G12 B29 E20 O36" xr:uid="{C4850FDA-0A3E-4926-B79D-74697156907E}">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2" max="29"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3258-2AC4-472E-A397-A564AAA8A8E8}">
  <sheetPr codeName="Sheet14"/>
  <dimension ref="A1:AD35"/>
  <sheetViews>
    <sheetView showGridLines="0" view="pageBreakPreview" zoomScaleNormal="100" zoomScaleSheetLayoutView="100" workbookViewId="0">
      <selection activeCell="L4" sqref="L4:AD4"/>
    </sheetView>
  </sheetViews>
  <sheetFormatPr defaultRowHeight="18.75"/>
  <cols>
    <col min="1" max="30" width="2.625" customWidth="1"/>
  </cols>
  <sheetData>
    <row r="1" spans="1:30" ht="16.5" customHeight="1">
      <c r="A1" s="650" t="s">
        <v>742</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row>
    <row r="2" spans="1:30" ht="16.5" customHeight="1">
      <c r="A2" s="651" t="s">
        <v>749</v>
      </c>
      <c r="B2" s="651"/>
      <c r="C2" s="651"/>
      <c r="D2" s="651"/>
      <c r="E2" s="651"/>
      <c r="F2" s="651"/>
      <c r="G2" s="651"/>
      <c r="H2" s="651"/>
      <c r="I2" s="651"/>
      <c r="J2" s="651"/>
      <c r="K2" s="651"/>
      <c r="L2" s="128"/>
      <c r="M2" s="128"/>
      <c r="N2" s="128"/>
      <c r="O2" s="128"/>
      <c r="P2" s="128"/>
      <c r="Q2" s="128"/>
      <c r="R2" s="128"/>
      <c r="S2" s="128"/>
      <c r="T2" s="128"/>
      <c r="U2" s="128"/>
      <c r="V2" s="128"/>
      <c r="W2" s="128"/>
      <c r="X2" s="128"/>
      <c r="Y2" s="128"/>
      <c r="Z2" s="128"/>
      <c r="AA2" s="128"/>
      <c r="AB2" s="128"/>
      <c r="AC2" s="128"/>
      <c r="AD2" s="128"/>
    </row>
    <row r="3" spans="1:30" ht="16.5" customHeight="1">
      <c r="A3" s="652" t="s">
        <v>743</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row>
    <row r="4" spans="1:30" ht="16.5" customHeight="1">
      <c r="A4" s="126"/>
      <c r="B4" s="648" t="s">
        <v>15</v>
      </c>
      <c r="C4" s="648"/>
      <c r="D4" s="648"/>
      <c r="E4" s="648"/>
      <c r="F4" s="648"/>
      <c r="G4" s="648"/>
      <c r="H4" s="648"/>
      <c r="I4" s="648"/>
      <c r="J4" s="648"/>
      <c r="K4" s="648"/>
      <c r="L4" s="649"/>
      <c r="M4" s="649"/>
      <c r="N4" s="649"/>
      <c r="O4" s="649"/>
      <c r="P4" s="649"/>
      <c r="Q4" s="649"/>
      <c r="R4" s="649"/>
      <c r="S4" s="649"/>
      <c r="T4" s="649"/>
      <c r="U4" s="649"/>
      <c r="V4" s="649"/>
      <c r="W4" s="649"/>
      <c r="X4" s="649"/>
      <c r="Y4" s="649"/>
      <c r="Z4" s="649"/>
      <c r="AA4" s="649"/>
      <c r="AB4" s="649"/>
      <c r="AC4" s="649"/>
      <c r="AD4" s="649"/>
    </row>
    <row r="5" spans="1:30" ht="16.5" customHeight="1">
      <c r="A5" s="126"/>
      <c r="B5" s="648" t="s">
        <v>16</v>
      </c>
      <c r="C5" s="648"/>
      <c r="D5" s="648"/>
      <c r="E5" s="648"/>
      <c r="F5" s="648"/>
      <c r="G5" s="648"/>
      <c r="H5" s="648"/>
      <c r="I5" s="648"/>
      <c r="J5" s="648"/>
      <c r="K5" s="648"/>
      <c r="L5" s="649"/>
      <c r="M5" s="649"/>
      <c r="N5" s="649"/>
      <c r="O5" s="649"/>
      <c r="P5" s="649"/>
      <c r="Q5" s="649"/>
      <c r="R5" s="649"/>
      <c r="S5" s="649"/>
      <c r="T5" s="649"/>
      <c r="U5" s="649"/>
      <c r="V5" s="649"/>
      <c r="W5" s="649"/>
      <c r="X5" s="649"/>
      <c r="Y5" s="649"/>
      <c r="Z5" s="649"/>
      <c r="AA5" s="649"/>
      <c r="AB5" s="649"/>
      <c r="AC5" s="649"/>
      <c r="AD5" s="649"/>
    </row>
    <row r="6" spans="1:30" ht="16.5" customHeight="1">
      <c r="A6" s="126"/>
      <c r="B6" s="126"/>
      <c r="C6" s="126"/>
      <c r="D6" s="126"/>
      <c r="E6" s="126"/>
      <c r="F6" s="126"/>
      <c r="G6" s="126"/>
      <c r="H6" s="126"/>
      <c r="I6" s="126"/>
      <c r="J6" s="126"/>
      <c r="K6" s="126"/>
      <c r="L6" s="649"/>
      <c r="M6" s="649"/>
      <c r="N6" s="649"/>
      <c r="O6" s="649"/>
      <c r="P6" s="649"/>
      <c r="Q6" s="649"/>
      <c r="R6" s="649"/>
      <c r="S6" s="649"/>
      <c r="T6" s="649"/>
      <c r="U6" s="649"/>
      <c r="V6" s="649"/>
      <c r="W6" s="649"/>
      <c r="X6" s="649"/>
      <c r="Y6" s="649"/>
      <c r="Z6" s="649"/>
      <c r="AA6" s="649"/>
      <c r="AB6" s="649"/>
      <c r="AC6" s="649"/>
      <c r="AD6" s="649"/>
    </row>
    <row r="7" spans="1:30" ht="16.5" customHeight="1">
      <c r="A7" s="126"/>
      <c r="B7" s="648" t="s">
        <v>18</v>
      </c>
      <c r="C7" s="648"/>
      <c r="D7" s="648"/>
      <c r="E7" s="648"/>
      <c r="F7" s="648"/>
      <c r="G7" s="648"/>
      <c r="H7" s="648"/>
      <c r="I7" s="648"/>
      <c r="J7" s="648"/>
      <c r="K7" s="648"/>
      <c r="L7" s="649"/>
      <c r="M7" s="649"/>
      <c r="N7" s="649"/>
      <c r="O7" s="649"/>
      <c r="P7" s="649"/>
      <c r="Q7" s="649"/>
      <c r="R7" s="649"/>
      <c r="S7" s="649"/>
      <c r="T7" s="649"/>
      <c r="U7" s="649"/>
      <c r="V7" s="649"/>
      <c r="W7" s="649"/>
      <c r="X7" s="649"/>
      <c r="Y7" s="649"/>
      <c r="Z7" s="649"/>
      <c r="AA7" s="649"/>
      <c r="AB7" s="649"/>
      <c r="AC7" s="649"/>
      <c r="AD7" s="649"/>
    </row>
    <row r="8" spans="1:30" ht="16.5" customHeight="1">
      <c r="A8" s="128"/>
      <c r="B8" s="653"/>
      <c r="C8" s="653"/>
      <c r="D8" s="653"/>
      <c r="E8" s="653"/>
      <c r="F8" s="653"/>
      <c r="G8" s="653"/>
      <c r="H8" s="653"/>
      <c r="I8" s="653"/>
      <c r="J8" s="653"/>
      <c r="K8" s="653"/>
      <c r="L8" s="654"/>
      <c r="M8" s="654"/>
      <c r="N8" s="654"/>
      <c r="O8" s="654"/>
      <c r="P8" s="654"/>
      <c r="Q8" s="654"/>
      <c r="R8" s="654"/>
      <c r="S8" s="654"/>
      <c r="T8" s="654"/>
      <c r="U8" s="654"/>
      <c r="V8" s="654"/>
      <c r="W8" s="654"/>
      <c r="X8" s="654"/>
      <c r="Y8" s="654"/>
      <c r="Z8" s="654"/>
      <c r="AA8" s="654"/>
      <c r="AB8" s="654"/>
      <c r="AC8" s="654"/>
      <c r="AD8" s="654"/>
    </row>
    <row r="9" spans="1:30" ht="9.9499999999999993" customHeigh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30" ht="16.5" customHeight="1">
      <c r="A10" s="652" t="s">
        <v>745</v>
      </c>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row>
    <row r="11" spans="1:30" ht="16.5" customHeight="1">
      <c r="A11" s="126"/>
      <c r="B11" s="648" t="s">
        <v>15</v>
      </c>
      <c r="C11" s="648"/>
      <c r="D11" s="648"/>
      <c r="E11" s="648"/>
      <c r="F11" s="648"/>
      <c r="G11" s="648"/>
      <c r="H11" s="648"/>
      <c r="I11" s="648"/>
      <c r="J11" s="648"/>
      <c r="K11" s="648"/>
      <c r="L11" s="649"/>
      <c r="M11" s="649"/>
      <c r="N11" s="649"/>
      <c r="O11" s="649"/>
      <c r="P11" s="649"/>
      <c r="Q11" s="649"/>
      <c r="R11" s="649"/>
      <c r="S11" s="649"/>
      <c r="T11" s="649"/>
      <c r="U11" s="649"/>
      <c r="V11" s="649"/>
      <c r="W11" s="649"/>
      <c r="X11" s="649"/>
      <c r="Y11" s="649"/>
      <c r="Z11" s="649"/>
      <c r="AA11" s="649"/>
      <c r="AB11" s="649"/>
      <c r="AC11" s="649"/>
      <c r="AD11" s="649"/>
    </row>
    <row r="12" spans="1:30" ht="16.5" customHeight="1">
      <c r="A12" s="126"/>
      <c r="B12" s="648" t="s">
        <v>16</v>
      </c>
      <c r="C12" s="648"/>
      <c r="D12" s="648"/>
      <c r="E12" s="648"/>
      <c r="F12" s="648"/>
      <c r="G12" s="648"/>
      <c r="H12" s="648"/>
      <c r="I12" s="648"/>
      <c r="J12" s="648"/>
      <c r="K12" s="648"/>
      <c r="L12" s="649"/>
      <c r="M12" s="649"/>
      <c r="N12" s="649"/>
      <c r="O12" s="649"/>
      <c r="P12" s="649"/>
      <c r="Q12" s="649"/>
      <c r="R12" s="649"/>
      <c r="S12" s="649"/>
      <c r="T12" s="649"/>
      <c r="U12" s="649"/>
      <c r="V12" s="649"/>
      <c r="W12" s="649"/>
      <c r="X12" s="649"/>
      <c r="Y12" s="649"/>
      <c r="Z12" s="649"/>
      <c r="AA12" s="649"/>
      <c r="AB12" s="649"/>
      <c r="AC12" s="649"/>
      <c r="AD12" s="649"/>
    </row>
    <row r="13" spans="1:30" ht="16.5" customHeight="1">
      <c r="A13" s="126"/>
      <c r="B13" s="126"/>
      <c r="C13" s="126"/>
      <c r="D13" s="126"/>
      <c r="E13" s="126"/>
      <c r="F13" s="126"/>
      <c r="G13" s="126"/>
      <c r="H13" s="126"/>
      <c r="I13" s="126"/>
      <c r="J13" s="126"/>
      <c r="K13" s="126"/>
      <c r="L13" s="649"/>
      <c r="M13" s="649"/>
      <c r="N13" s="649"/>
      <c r="O13" s="649"/>
      <c r="P13" s="649"/>
      <c r="Q13" s="649"/>
      <c r="R13" s="649"/>
      <c r="S13" s="649"/>
      <c r="T13" s="649"/>
      <c r="U13" s="649"/>
      <c r="V13" s="649"/>
      <c r="W13" s="649"/>
      <c r="X13" s="649"/>
      <c r="Y13" s="649"/>
      <c r="Z13" s="649"/>
      <c r="AA13" s="649"/>
      <c r="AB13" s="649"/>
      <c r="AC13" s="649"/>
      <c r="AD13" s="649"/>
    </row>
    <row r="14" spans="1:30" ht="16.5" customHeight="1">
      <c r="A14" s="126"/>
      <c r="B14" s="648" t="s">
        <v>18</v>
      </c>
      <c r="C14" s="648"/>
      <c r="D14" s="648"/>
      <c r="E14" s="648"/>
      <c r="F14" s="648"/>
      <c r="G14" s="648"/>
      <c r="H14" s="648"/>
      <c r="I14" s="648"/>
      <c r="J14" s="648"/>
      <c r="K14" s="648"/>
      <c r="L14" s="649"/>
      <c r="M14" s="649"/>
      <c r="N14" s="649"/>
      <c r="O14" s="649"/>
      <c r="P14" s="649"/>
      <c r="Q14" s="649"/>
      <c r="R14" s="649"/>
      <c r="S14" s="649"/>
      <c r="T14" s="649"/>
      <c r="U14" s="649"/>
      <c r="V14" s="649"/>
      <c r="W14" s="649"/>
      <c r="X14" s="649"/>
      <c r="Y14" s="649"/>
      <c r="Z14" s="649"/>
      <c r="AA14" s="649"/>
      <c r="AB14" s="649"/>
      <c r="AC14" s="649"/>
      <c r="AD14" s="649"/>
    </row>
    <row r="15" spans="1:30" ht="16.5" customHeight="1">
      <c r="A15" s="128"/>
      <c r="B15" s="653"/>
      <c r="C15" s="653"/>
      <c r="D15" s="653"/>
      <c r="E15" s="653"/>
      <c r="F15" s="653"/>
      <c r="G15" s="653"/>
      <c r="H15" s="653"/>
      <c r="I15" s="653"/>
      <c r="J15" s="653"/>
      <c r="K15" s="653"/>
      <c r="L15" s="654"/>
      <c r="M15" s="654"/>
      <c r="N15" s="654"/>
      <c r="O15" s="654"/>
      <c r="P15" s="654"/>
      <c r="Q15" s="654"/>
      <c r="R15" s="654"/>
      <c r="S15" s="654"/>
      <c r="T15" s="654"/>
      <c r="U15" s="654"/>
      <c r="V15" s="654"/>
      <c r="W15" s="654"/>
      <c r="X15" s="654"/>
      <c r="Y15" s="654"/>
      <c r="Z15" s="654"/>
      <c r="AA15" s="654"/>
      <c r="AB15" s="654"/>
      <c r="AC15" s="654"/>
      <c r="AD15" s="654"/>
    </row>
    <row r="16" spans="1:30" ht="9.9499999999999993" customHeigh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row>
    <row r="17" spans="1:30" ht="16.5" customHeight="1">
      <c r="A17" s="652" t="s">
        <v>746</v>
      </c>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row>
    <row r="18" spans="1:30" ht="16.5" customHeight="1">
      <c r="A18" s="126"/>
      <c r="B18" s="648" t="s">
        <v>15</v>
      </c>
      <c r="C18" s="648"/>
      <c r="D18" s="648"/>
      <c r="E18" s="648"/>
      <c r="F18" s="648"/>
      <c r="G18" s="648"/>
      <c r="H18" s="648"/>
      <c r="I18" s="648"/>
      <c r="J18" s="648"/>
      <c r="K18" s="648"/>
      <c r="L18" s="649"/>
      <c r="M18" s="649"/>
      <c r="N18" s="649"/>
      <c r="O18" s="649"/>
      <c r="P18" s="649"/>
      <c r="Q18" s="649"/>
      <c r="R18" s="649"/>
      <c r="S18" s="649"/>
      <c r="T18" s="649"/>
      <c r="U18" s="649"/>
      <c r="V18" s="649"/>
      <c r="W18" s="649"/>
      <c r="X18" s="649"/>
      <c r="Y18" s="649"/>
      <c r="Z18" s="649"/>
      <c r="AA18" s="649"/>
      <c r="AB18" s="649"/>
      <c r="AC18" s="649"/>
      <c r="AD18" s="649"/>
    </row>
    <row r="19" spans="1:30" ht="16.5" customHeight="1">
      <c r="A19" s="126"/>
      <c r="B19" s="648" t="s">
        <v>16</v>
      </c>
      <c r="C19" s="648"/>
      <c r="D19" s="648"/>
      <c r="E19" s="648"/>
      <c r="F19" s="648"/>
      <c r="G19" s="648"/>
      <c r="H19" s="648"/>
      <c r="I19" s="648"/>
      <c r="J19" s="648"/>
      <c r="K19" s="648"/>
      <c r="L19" s="649"/>
      <c r="M19" s="649"/>
      <c r="N19" s="649"/>
      <c r="O19" s="649"/>
      <c r="P19" s="649"/>
      <c r="Q19" s="649"/>
      <c r="R19" s="649"/>
      <c r="S19" s="649"/>
      <c r="T19" s="649"/>
      <c r="U19" s="649"/>
      <c r="V19" s="649"/>
      <c r="W19" s="649"/>
      <c r="X19" s="649"/>
      <c r="Y19" s="649"/>
      <c r="Z19" s="649"/>
      <c r="AA19" s="649"/>
      <c r="AB19" s="649"/>
      <c r="AC19" s="649"/>
      <c r="AD19" s="649"/>
    </row>
    <row r="20" spans="1:30" ht="16.5" customHeight="1">
      <c r="A20" s="126"/>
      <c r="B20" s="126"/>
      <c r="C20" s="126"/>
      <c r="D20" s="126"/>
      <c r="E20" s="126"/>
      <c r="F20" s="126"/>
      <c r="G20" s="126"/>
      <c r="H20" s="126"/>
      <c r="I20" s="126"/>
      <c r="J20" s="126"/>
      <c r="K20" s="126"/>
      <c r="L20" s="649"/>
      <c r="M20" s="649"/>
      <c r="N20" s="649"/>
      <c r="O20" s="649"/>
      <c r="P20" s="649"/>
      <c r="Q20" s="649"/>
      <c r="R20" s="649"/>
      <c r="S20" s="649"/>
      <c r="T20" s="649"/>
      <c r="U20" s="649"/>
      <c r="V20" s="649"/>
      <c r="W20" s="649"/>
      <c r="X20" s="649"/>
      <c r="Y20" s="649"/>
      <c r="Z20" s="649"/>
      <c r="AA20" s="649"/>
      <c r="AB20" s="649"/>
      <c r="AC20" s="649"/>
      <c r="AD20" s="649"/>
    </row>
    <row r="21" spans="1:30" ht="16.5" customHeight="1">
      <c r="A21" s="126"/>
      <c r="B21" s="648" t="s">
        <v>18</v>
      </c>
      <c r="C21" s="648"/>
      <c r="D21" s="648"/>
      <c r="E21" s="648"/>
      <c r="F21" s="648"/>
      <c r="G21" s="648"/>
      <c r="H21" s="648"/>
      <c r="I21" s="648"/>
      <c r="J21" s="648"/>
      <c r="K21" s="648"/>
      <c r="L21" s="649"/>
      <c r="M21" s="649"/>
      <c r="N21" s="649"/>
      <c r="O21" s="649"/>
      <c r="P21" s="649"/>
      <c r="Q21" s="649"/>
      <c r="R21" s="649"/>
      <c r="S21" s="649"/>
      <c r="T21" s="649"/>
      <c r="U21" s="649"/>
      <c r="V21" s="649"/>
      <c r="W21" s="649"/>
      <c r="X21" s="649"/>
      <c r="Y21" s="649"/>
      <c r="Z21" s="649"/>
      <c r="AA21" s="649"/>
      <c r="AB21" s="649"/>
      <c r="AC21" s="649"/>
      <c r="AD21" s="649"/>
    </row>
    <row r="22" spans="1:30" ht="16.5" customHeight="1">
      <c r="A22" s="128"/>
      <c r="B22" s="653"/>
      <c r="C22" s="653"/>
      <c r="D22" s="653"/>
      <c r="E22" s="653"/>
      <c r="F22" s="653"/>
      <c r="G22" s="653"/>
      <c r="H22" s="653"/>
      <c r="I22" s="653"/>
      <c r="J22" s="653"/>
      <c r="K22" s="653"/>
      <c r="L22" s="654"/>
      <c r="M22" s="654"/>
      <c r="N22" s="654"/>
      <c r="O22" s="654"/>
      <c r="P22" s="654"/>
      <c r="Q22" s="654"/>
      <c r="R22" s="654"/>
      <c r="S22" s="654"/>
      <c r="T22" s="654"/>
      <c r="U22" s="654"/>
      <c r="V22" s="654"/>
      <c r="W22" s="654"/>
      <c r="X22" s="654"/>
      <c r="Y22" s="654"/>
      <c r="Z22" s="654"/>
      <c r="AA22" s="654"/>
      <c r="AB22" s="654"/>
      <c r="AC22" s="654"/>
      <c r="AD22" s="654"/>
    </row>
    <row r="23" spans="1:30" ht="16.5" customHeigh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row>
    <row r="24" spans="1:30" ht="16.5" customHeight="1">
      <c r="A24" s="652" t="s">
        <v>747</v>
      </c>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row>
    <row r="25" spans="1:30" ht="9.9499999999999993" customHeight="1">
      <c r="A25" s="126"/>
      <c r="B25" s="648" t="s">
        <v>15</v>
      </c>
      <c r="C25" s="648"/>
      <c r="D25" s="648"/>
      <c r="E25" s="648"/>
      <c r="F25" s="648"/>
      <c r="G25" s="648"/>
      <c r="H25" s="648"/>
      <c r="I25" s="648"/>
      <c r="J25" s="648"/>
      <c r="K25" s="648"/>
      <c r="L25" s="649"/>
      <c r="M25" s="649"/>
      <c r="N25" s="649"/>
      <c r="O25" s="649"/>
      <c r="P25" s="649"/>
      <c r="Q25" s="649"/>
      <c r="R25" s="649"/>
      <c r="S25" s="649"/>
      <c r="T25" s="649"/>
      <c r="U25" s="649"/>
      <c r="V25" s="649"/>
      <c r="W25" s="649"/>
      <c r="X25" s="649"/>
      <c r="Y25" s="649"/>
      <c r="Z25" s="649"/>
      <c r="AA25" s="649"/>
      <c r="AB25" s="649"/>
      <c r="AC25" s="649"/>
      <c r="AD25" s="649"/>
    </row>
    <row r="26" spans="1:30" ht="16.5" customHeight="1">
      <c r="A26" s="126"/>
      <c r="B26" s="648" t="s">
        <v>16</v>
      </c>
      <c r="C26" s="648"/>
      <c r="D26" s="648"/>
      <c r="E26" s="648"/>
      <c r="F26" s="648"/>
      <c r="G26" s="648"/>
      <c r="H26" s="648"/>
      <c r="I26" s="648"/>
      <c r="J26" s="648"/>
      <c r="K26" s="648"/>
      <c r="L26" s="649"/>
      <c r="M26" s="649"/>
      <c r="N26" s="649"/>
      <c r="O26" s="649"/>
      <c r="P26" s="649"/>
      <c r="Q26" s="649"/>
      <c r="R26" s="649"/>
      <c r="S26" s="649"/>
      <c r="T26" s="649"/>
      <c r="U26" s="649"/>
      <c r="V26" s="649"/>
      <c r="W26" s="649"/>
      <c r="X26" s="649"/>
      <c r="Y26" s="649"/>
      <c r="Z26" s="649"/>
      <c r="AA26" s="649"/>
      <c r="AB26" s="649"/>
      <c r="AC26" s="649"/>
      <c r="AD26" s="649"/>
    </row>
    <row r="27" spans="1:30" ht="16.5" customHeight="1">
      <c r="A27" s="126"/>
      <c r="B27" s="126"/>
      <c r="C27" s="126"/>
      <c r="D27" s="126"/>
      <c r="E27" s="126"/>
      <c r="F27" s="126"/>
      <c r="G27" s="126"/>
      <c r="H27" s="126"/>
      <c r="I27" s="126"/>
      <c r="J27" s="126"/>
      <c r="K27" s="126"/>
      <c r="L27" s="649"/>
      <c r="M27" s="649"/>
      <c r="N27" s="649"/>
      <c r="O27" s="649"/>
      <c r="P27" s="649"/>
      <c r="Q27" s="649"/>
      <c r="R27" s="649"/>
      <c r="S27" s="649"/>
      <c r="T27" s="649"/>
      <c r="U27" s="649"/>
      <c r="V27" s="649"/>
      <c r="W27" s="649"/>
      <c r="X27" s="649"/>
      <c r="Y27" s="649"/>
      <c r="Z27" s="649"/>
      <c r="AA27" s="649"/>
      <c r="AB27" s="649"/>
      <c r="AC27" s="649"/>
      <c r="AD27" s="649"/>
    </row>
    <row r="28" spans="1:30" ht="16.5" customHeight="1">
      <c r="A28" s="126"/>
      <c r="B28" s="648" t="s">
        <v>18</v>
      </c>
      <c r="C28" s="648"/>
      <c r="D28" s="648"/>
      <c r="E28" s="648"/>
      <c r="F28" s="648"/>
      <c r="G28" s="648"/>
      <c r="H28" s="648"/>
      <c r="I28" s="648"/>
      <c r="J28" s="648"/>
      <c r="K28" s="648"/>
      <c r="L28" s="649"/>
      <c r="M28" s="649"/>
      <c r="N28" s="649"/>
      <c r="O28" s="649"/>
      <c r="P28" s="649"/>
      <c r="Q28" s="649"/>
      <c r="R28" s="649"/>
      <c r="S28" s="649"/>
      <c r="T28" s="649"/>
      <c r="U28" s="649"/>
      <c r="V28" s="649"/>
      <c r="W28" s="649"/>
      <c r="X28" s="649"/>
      <c r="Y28" s="649"/>
      <c r="Z28" s="649"/>
      <c r="AA28" s="649"/>
      <c r="AB28" s="649"/>
      <c r="AC28" s="649"/>
      <c r="AD28" s="649"/>
    </row>
    <row r="29" spans="1:30" ht="16.5" customHeight="1">
      <c r="A29" s="128"/>
      <c r="B29" s="653"/>
      <c r="C29" s="653"/>
      <c r="D29" s="653"/>
      <c r="E29" s="653"/>
      <c r="F29" s="653"/>
      <c r="G29" s="653"/>
      <c r="H29" s="653"/>
      <c r="I29" s="653"/>
      <c r="J29" s="653"/>
      <c r="K29" s="653"/>
      <c r="L29" s="654"/>
      <c r="M29" s="654"/>
      <c r="N29" s="654"/>
      <c r="O29" s="654"/>
      <c r="P29" s="654"/>
      <c r="Q29" s="654"/>
      <c r="R29" s="654"/>
      <c r="S29" s="654"/>
      <c r="T29" s="654"/>
      <c r="U29" s="654"/>
      <c r="V29" s="654"/>
      <c r="W29" s="654"/>
      <c r="X29" s="654"/>
      <c r="Y29" s="654"/>
      <c r="Z29" s="654"/>
      <c r="AA29" s="654"/>
      <c r="AB29" s="654"/>
      <c r="AC29" s="654"/>
      <c r="AD29" s="654"/>
    </row>
    <row r="30" spans="1:30" ht="16.5" customHeigh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row>
    <row r="31" spans="1:30" ht="16.5" customHeight="1">
      <c r="A31" s="652" t="s">
        <v>744</v>
      </c>
      <c r="B31" s="652"/>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row>
    <row r="32" spans="1:30" ht="16.5" customHeight="1">
      <c r="A32" s="137"/>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row>
    <row r="33" spans="1:30" ht="9.9499999999999993" customHeight="1">
      <c r="A33" s="131"/>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row>
    <row r="34" spans="1:30" ht="16.5" customHeight="1">
      <c r="A34" s="135"/>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row>
    <row r="35" spans="1:30" ht="16.5" customHeight="1">
      <c r="A35" s="247"/>
      <c r="B35" s="661"/>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row>
  </sheetData>
  <mergeCells count="47">
    <mergeCell ref="L27:AD27"/>
    <mergeCell ref="B29:K29"/>
    <mergeCell ref="A24:AD24"/>
    <mergeCell ref="B25:K25"/>
    <mergeCell ref="L25:AD25"/>
    <mergeCell ref="B26:K26"/>
    <mergeCell ref="L26:AD26"/>
    <mergeCell ref="B35:AD35"/>
    <mergeCell ref="A31:AD31"/>
    <mergeCell ref="B28:K28"/>
    <mergeCell ref="L28:AD28"/>
    <mergeCell ref="L29:AD29"/>
    <mergeCell ref="B32:AD32"/>
    <mergeCell ref="B33:AD33"/>
    <mergeCell ref="B34:AD34"/>
    <mergeCell ref="B21:K21"/>
    <mergeCell ref="L21:AD21"/>
    <mergeCell ref="B22:K22"/>
    <mergeCell ref="L22:AD22"/>
    <mergeCell ref="A17:AD17"/>
    <mergeCell ref="B18:K18"/>
    <mergeCell ref="L18:AD18"/>
    <mergeCell ref="B19:K19"/>
    <mergeCell ref="L19:AD19"/>
    <mergeCell ref="L20:AD20"/>
    <mergeCell ref="B14:K14"/>
    <mergeCell ref="L14:AD14"/>
    <mergeCell ref="B15:K15"/>
    <mergeCell ref="L15:AD15"/>
    <mergeCell ref="A10:AD10"/>
    <mergeCell ref="B11:K11"/>
    <mergeCell ref="L11:AD11"/>
    <mergeCell ref="B12:K12"/>
    <mergeCell ref="L12:AD12"/>
    <mergeCell ref="L13:AD13"/>
    <mergeCell ref="L6:AD6"/>
    <mergeCell ref="B7:K7"/>
    <mergeCell ref="L7:AD7"/>
    <mergeCell ref="B8:K8"/>
    <mergeCell ref="L8:AD8"/>
    <mergeCell ref="B5:K5"/>
    <mergeCell ref="L5:AD5"/>
    <mergeCell ref="A1:AD1"/>
    <mergeCell ref="A2:K2"/>
    <mergeCell ref="A3:AD3"/>
    <mergeCell ref="B4:K4"/>
    <mergeCell ref="L4:AD4"/>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7691A-2FE4-40FE-A31D-F00D4451B956}">
  <sheetPr codeName="Sheet15"/>
  <dimension ref="A1:AD28"/>
  <sheetViews>
    <sheetView showGridLines="0" view="pageBreakPreview" zoomScaleNormal="100" zoomScaleSheetLayoutView="100" workbookViewId="0">
      <selection activeCell="L4" sqref="L4:AD4"/>
    </sheetView>
  </sheetViews>
  <sheetFormatPr defaultRowHeight="18.75"/>
  <cols>
    <col min="1" max="30" width="2.625" customWidth="1"/>
  </cols>
  <sheetData>
    <row r="1" spans="1:30" ht="16.5" customHeight="1">
      <c r="A1" s="650" t="s">
        <v>748</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row>
    <row r="2" spans="1:30" ht="16.5" customHeight="1">
      <c r="A2" s="651" t="s">
        <v>750</v>
      </c>
      <c r="B2" s="651"/>
      <c r="C2" s="651"/>
      <c r="D2" s="651"/>
      <c r="E2" s="651"/>
      <c r="F2" s="651"/>
      <c r="G2" s="651"/>
      <c r="H2" s="651"/>
      <c r="I2" s="651"/>
      <c r="J2" s="651"/>
      <c r="K2" s="651"/>
      <c r="L2" s="128"/>
      <c r="M2" s="128"/>
      <c r="N2" s="128"/>
      <c r="O2" s="128"/>
      <c r="P2" s="128"/>
      <c r="Q2" s="128"/>
      <c r="R2" s="128"/>
      <c r="S2" s="128"/>
      <c r="T2" s="128"/>
      <c r="U2" s="128"/>
      <c r="V2" s="128"/>
      <c r="W2" s="128"/>
      <c r="X2" s="128"/>
      <c r="Y2" s="128"/>
      <c r="Z2" s="128"/>
      <c r="AA2" s="128"/>
      <c r="AB2" s="128"/>
      <c r="AC2" s="128"/>
      <c r="AD2" s="128"/>
    </row>
    <row r="3" spans="1:30" ht="16.5" customHeight="1">
      <c r="A3" s="652" t="s">
        <v>751</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row>
    <row r="4" spans="1:30" ht="16.5" customHeight="1">
      <c r="A4" s="126"/>
      <c r="B4" s="648" t="s">
        <v>15</v>
      </c>
      <c r="C4" s="648"/>
      <c r="D4" s="648"/>
      <c r="E4" s="648"/>
      <c r="F4" s="648"/>
      <c r="G4" s="648"/>
      <c r="H4" s="648"/>
      <c r="I4" s="648"/>
      <c r="J4" s="648"/>
      <c r="K4" s="648"/>
      <c r="L4" s="649"/>
      <c r="M4" s="649"/>
      <c r="N4" s="649"/>
      <c r="O4" s="649"/>
      <c r="P4" s="649"/>
      <c r="Q4" s="649"/>
      <c r="R4" s="649"/>
      <c r="S4" s="649"/>
      <c r="T4" s="649"/>
      <c r="U4" s="649"/>
      <c r="V4" s="649"/>
      <c r="W4" s="649"/>
      <c r="X4" s="649"/>
      <c r="Y4" s="649"/>
      <c r="Z4" s="649"/>
      <c r="AA4" s="649"/>
      <c r="AB4" s="649"/>
      <c r="AC4" s="649"/>
      <c r="AD4" s="649"/>
    </row>
    <row r="5" spans="1:30" ht="16.5" customHeight="1">
      <c r="A5" s="126"/>
      <c r="B5" s="648" t="s">
        <v>16</v>
      </c>
      <c r="C5" s="648"/>
      <c r="D5" s="648"/>
      <c r="E5" s="648"/>
      <c r="F5" s="648"/>
      <c r="G5" s="648"/>
      <c r="H5" s="648"/>
      <c r="I5" s="648"/>
      <c r="J5" s="648"/>
      <c r="K5" s="648"/>
      <c r="L5" s="649"/>
      <c r="M5" s="649"/>
      <c r="N5" s="649"/>
      <c r="O5" s="649"/>
      <c r="P5" s="649"/>
      <c r="Q5" s="649"/>
      <c r="R5" s="649"/>
      <c r="S5" s="649"/>
      <c r="T5" s="649"/>
      <c r="U5" s="649"/>
      <c r="V5" s="649"/>
      <c r="W5" s="649"/>
      <c r="X5" s="649"/>
      <c r="Y5" s="649"/>
      <c r="Z5" s="649"/>
      <c r="AA5" s="649"/>
      <c r="AB5" s="649"/>
      <c r="AC5" s="649"/>
      <c r="AD5" s="649"/>
    </row>
    <row r="6" spans="1:30" ht="16.5" customHeight="1">
      <c r="A6" s="126"/>
      <c r="B6" s="126"/>
      <c r="C6" s="126"/>
      <c r="D6" s="126"/>
      <c r="E6" s="126"/>
      <c r="F6" s="126"/>
      <c r="G6" s="126"/>
      <c r="H6" s="126"/>
      <c r="I6" s="126"/>
      <c r="J6" s="126"/>
      <c r="K6" s="126"/>
      <c r="L6" s="649"/>
      <c r="M6" s="649"/>
      <c r="N6" s="649"/>
      <c r="O6" s="649"/>
      <c r="P6" s="649"/>
      <c r="Q6" s="649"/>
      <c r="R6" s="649"/>
      <c r="S6" s="649"/>
      <c r="T6" s="649"/>
      <c r="U6" s="649"/>
      <c r="V6" s="649"/>
      <c r="W6" s="649"/>
      <c r="X6" s="649"/>
      <c r="Y6" s="649"/>
      <c r="Z6" s="649"/>
      <c r="AA6" s="649"/>
      <c r="AB6" s="649"/>
      <c r="AC6" s="649"/>
      <c r="AD6" s="649"/>
    </row>
    <row r="7" spans="1:30" ht="16.5" customHeight="1">
      <c r="A7" s="126"/>
      <c r="B7" s="648" t="s">
        <v>18</v>
      </c>
      <c r="C7" s="648"/>
      <c r="D7" s="648"/>
      <c r="E7" s="648"/>
      <c r="F7" s="648"/>
      <c r="G7" s="648"/>
      <c r="H7" s="648"/>
      <c r="I7" s="648"/>
      <c r="J7" s="648"/>
      <c r="K7" s="648"/>
      <c r="L7" s="649"/>
      <c r="M7" s="649"/>
      <c r="N7" s="649"/>
      <c r="O7" s="649"/>
      <c r="P7" s="649"/>
      <c r="Q7" s="649"/>
      <c r="R7" s="649"/>
      <c r="S7" s="649"/>
      <c r="T7" s="649"/>
      <c r="U7" s="649"/>
      <c r="V7" s="649"/>
      <c r="W7" s="649"/>
      <c r="X7" s="649"/>
      <c r="Y7" s="649"/>
      <c r="Z7" s="649"/>
      <c r="AA7" s="649"/>
      <c r="AB7" s="649"/>
      <c r="AC7" s="649"/>
      <c r="AD7" s="649"/>
    </row>
    <row r="8" spans="1:30" ht="16.5" customHeight="1">
      <c r="A8" s="128"/>
      <c r="B8" s="653"/>
      <c r="C8" s="653"/>
      <c r="D8" s="653"/>
      <c r="E8" s="653"/>
      <c r="F8" s="653"/>
      <c r="G8" s="653"/>
      <c r="H8" s="653"/>
      <c r="I8" s="653"/>
      <c r="J8" s="653"/>
      <c r="K8" s="653"/>
      <c r="L8" s="649"/>
      <c r="M8" s="649"/>
      <c r="N8" s="649"/>
      <c r="O8" s="649"/>
      <c r="P8" s="649"/>
      <c r="Q8" s="649"/>
      <c r="R8" s="649"/>
      <c r="S8" s="649"/>
      <c r="T8" s="649"/>
      <c r="U8" s="649"/>
      <c r="V8" s="649"/>
      <c r="W8" s="649"/>
      <c r="X8" s="649"/>
      <c r="Y8" s="649"/>
      <c r="Z8" s="649"/>
      <c r="AA8" s="649"/>
      <c r="AB8" s="649"/>
      <c r="AC8" s="649"/>
      <c r="AD8" s="649"/>
    </row>
    <row r="9" spans="1:30" ht="9.9499999999999993" customHeigh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30" ht="16.5" customHeight="1">
      <c r="A10" s="652" t="s">
        <v>752</v>
      </c>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row>
    <row r="11" spans="1:30" ht="16.5" customHeight="1">
      <c r="A11" s="126"/>
      <c r="B11" s="648" t="s">
        <v>15</v>
      </c>
      <c r="C11" s="648"/>
      <c r="D11" s="648"/>
      <c r="E11" s="648"/>
      <c r="F11" s="648"/>
      <c r="G11" s="648"/>
      <c r="H11" s="648"/>
      <c r="I11" s="648"/>
      <c r="J11" s="648"/>
      <c r="K11" s="648"/>
      <c r="L11" s="649"/>
      <c r="M11" s="649"/>
      <c r="N11" s="649"/>
      <c r="O11" s="649"/>
      <c r="P11" s="649"/>
      <c r="Q11" s="649"/>
      <c r="R11" s="649"/>
      <c r="S11" s="649"/>
      <c r="T11" s="649"/>
      <c r="U11" s="649"/>
      <c r="V11" s="649"/>
      <c r="W11" s="649"/>
      <c r="X11" s="649"/>
      <c r="Y11" s="649"/>
      <c r="Z11" s="649"/>
      <c r="AA11" s="649"/>
      <c r="AB11" s="649"/>
      <c r="AC11" s="649"/>
      <c r="AD11" s="649"/>
    </row>
    <row r="12" spans="1:30" ht="16.5" customHeight="1">
      <c r="A12" s="126"/>
      <c r="B12" s="648" t="s">
        <v>16</v>
      </c>
      <c r="C12" s="648"/>
      <c r="D12" s="648"/>
      <c r="E12" s="648"/>
      <c r="F12" s="648"/>
      <c r="G12" s="648"/>
      <c r="H12" s="648"/>
      <c r="I12" s="648"/>
      <c r="J12" s="648"/>
      <c r="K12" s="648"/>
      <c r="L12" s="649"/>
      <c r="M12" s="649"/>
      <c r="N12" s="649"/>
      <c r="O12" s="649"/>
      <c r="P12" s="649"/>
      <c r="Q12" s="649"/>
      <c r="R12" s="649"/>
      <c r="S12" s="649"/>
      <c r="T12" s="649"/>
      <c r="U12" s="649"/>
      <c r="V12" s="649"/>
      <c r="W12" s="649"/>
      <c r="X12" s="649"/>
      <c r="Y12" s="649"/>
      <c r="Z12" s="649"/>
      <c r="AA12" s="649"/>
      <c r="AB12" s="649"/>
      <c r="AC12" s="649"/>
      <c r="AD12" s="649"/>
    </row>
    <row r="13" spans="1:30" ht="16.5" customHeight="1">
      <c r="A13" s="126"/>
      <c r="B13" s="126"/>
      <c r="C13" s="126"/>
      <c r="D13" s="126"/>
      <c r="E13" s="126"/>
      <c r="F13" s="126"/>
      <c r="G13" s="126"/>
      <c r="H13" s="126"/>
      <c r="I13" s="126"/>
      <c r="J13" s="126"/>
      <c r="K13" s="126"/>
      <c r="L13" s="649"/>
      <c r="M13" s="649"/>
      <c r="N13" s="649"/>
      <c r="O13" s="649"/>
      <c r="P13" s="649"/>
      <c r="Q13" s="649"/>
      <c r="R13" s="649"/>
      <c r="S13" s="649"/>
      <c r="T13" s="649"/>
      <c r="U13" s="649"/>
      <c r="V13" s="649"/>
      <c r="W13" s="649"/>
      <c r="X13" s="649"/>
      <c r="Y13" s="649"/>
      <c r="Z13" s="649"/>
      <c r="AA13" s="649"/>
      <c r="AB13" s="649"/>
      <c r="AC13" s="649"/>
      <c r="AD13" s="649"/>
    </row>
    <row r="14" spans="1:30" ht="16.5" customHeight="1">
      <c r="A14" s="126"/>
      <c r="B14" s="648" t="s">
        <v>18</v>
      </c>
      <c r="C14" s="648"/>
      <c r="D14" s="648"/>
      <c r="E14" s="648"/>
      <c r="F14" s="648"/>
      <c r="G14" s="648"/>
      <c r="H14" s="648"/>
      <c r="I14" s="648"/>
      <c r="J14" s="648"/>
      <c r="K14" s="648"/>
      <c r="L14" s="649"/>
      <c r="M14" s="649"/>
      <c r="N14" s="649"/>
      <c r="O14" s="649"/>
      <c r="P14" s="649"/>
      <c r="Q14" s="649"/>
      <c r="R14" s="649"/>
      <c r="S14" s="649"/>
      <c r="T14" s="649"/>
      <c r="U14" s="649"/>
      <c r="V14" s="649"/>
      <c r="W14" s="649"/>
      <c r="X14" s="649"/>
      <c r="Y14" s="649"/>
      <c r="Z14" s="649"/>
      <c r="AA14" s="649"/>
      <c r="AB14" s="649"/>
      <c r="AC14" s="649"/>
      <c r="AD14" s="649"/>
    </row>
    <row r="15" spans="1:30" ht="16.5" customHeight="1">
      <c r="A15" s="128"/>
      <c r="B15" s="653"/>
      <c r="C15" s="653"/>
      <c r="D15" s="653"/>
      <c r="E15" s="653"/>
      <c r="F15" s="653"/>
      <c r="G15" s="653"/>
      <c r="H15" s="653"/>
      <c r="I15" s="653"/>
      <c r="J15" s="653"/>
      <c r="K15" s="653"/>
      <c r="L15" s="649"/>
      <c r="M15" s="649"/>
      <c r="N15" s="649"/>
      <c r="O15" s="649"/>
      <c r="P15" s="649"/>
      <c r="Q15" s="649"/>
      <c r="R15" s="649"/>
      <c r="S15" s="649"/>
      <c r="T15" s="649"/>
      <c r="U15" s="649"/>
      <c r="V15" s="649"/>
      <c r="W15" s="649"/>
      <c r="X15" s="649"/>
      <c r="Y15" s="649"/>
      <c r="Z15" s="649"/>
      <c r="AA15" s="649"/>
      <c r="AB15" s="649"/>
      <c r="AC15" s="649"/>
      <c r="AD15" s="649"/>
    </row>
    <row r="16" spans="1:30" ht="9.9499999999999993" customHeigh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row>
    <row r="17" spans="1:30" ht="16.5" customHeight="1">
      <c r="A17" s="652" t="s">
        <v>753</v>
      </c>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row>
    <row r="18" spans="1:30" ht="16.5" customHeight="1">
      <c r="A18" s="126"/>
      <c r="B18" s="648" t="s">
        <v>15</v>
      </c>
      <c r="C18" s="648"/>
      <c r="D18" s="648"/>
      <c r="E18" s="648"/>
      <c r="F18" s="648"/>
      <c r="G18" s="648"/>
      <c r="H18" s="648"/>
      <c r="I18" s="648"/>
      <c r="J18" s="648"/>
      <c r="K18" s="648"/>
      <c r="L18" s="649"/>
      <c r="M18" s="649"/>
      <c r="N18" s="649"/>
      <c r="O18" s="649"/>
      <c r="P18" s="649"/>
      <c r="Q18" s="649"/>
      <c r="R18" s="649"/>
      <c r="S18" s="649"/>
      <c r="T18" s="649"/>
      <c r="U18" s="649"/>
      <c r="V18" s="649"/>
      <c r="W18" s="649"/>
      <c r="X18" s="649"/>
      <c r="Y18" s="649"/>
      <c r="Z18" s="649"/>
      <c r="AA18" s="649"/>
      <c r="AB18" s="649"/>
      <c r="AC18" s="649"/>
      <c r="AD18" s="649"/>
    </row>
    <row r="19" spans="1:30" ht="16.5" customHeight="1">
      <c r="A19" s="126"/>
      <c r="B19" s="648" t="s">
        <v>16</v>
      </c>
      <c r="C19" s="648"/>
      <c r="D19" s="648"/>
      <c r="E19" s="648"/>
      <c r="F19" s="648"/>
      <c r="G19" s="648"/>
      <c r="H19" s="648"/>
      <c r="I19" s="648"/>
      <c r="J19" s="648"/>
      <c r="K19" s="648"/>
      <c r="L19" s="649"/>
      <c r="M19" s="649"/>
      <c r="N19" s="649"/>
      <c r="O19" s="649"/>
      <c r="P19" s="649"/>
      <c r="Q19" s="649"/>
      <c r="R19" s="649"/>
      <c r="S19" s="649"/>
      <c r="T19" s="649"/>
      <c r="U19" s="649"/>
      <c r="V19" s="649"/>
      <c r="W19" s="649"/>
      <c r="X19" s="649"/>
      <c r="Y19" s="649"/>
      <c r="Z19" s="649"/>
      <c r="AA19" s="649"/>
      <c r="AB19" s="649"/>
      <c r="AC19" s="649"/>
      <c r="AD19" s="649"/>
    </row>
    <row r="20" spans="1:30" ht="16.5" customHeight="1">
      <c r="A20" s="126"/>
      <c r="B20" s="126"/>
      <c r="C20" s="126"/>
      <c r="D20" s="126"/>
      <c r="E20" s="126"/>
      <c r="F20" s="126"/>
      <c r="G20" s="126"/>
      <c r="H20" s="126"/>
      <c r="I20" s="126"/>
      <c r="J20" s="126"/>
      <c r="K20" s="126"/>
      <c r="L20" s="649"/>
      <c r="M20" s="649"/>
      <c r="N20" s="649"/>
      <c r="O20" s="649"/>
      <c r="P20" s="649"/>
      <c r="Q20" s="649"/>
      <c r="R20" s="649"/>
      <c r="S20" s="649"/>
      <c r="T20" s="649"/>
      <c r="U20" s="649"/>
      <c r="V20" s="649"/>
      <c r="W20" s="649"/>
      <c r="X20" s="649"/>
      <c r="Y20" s="649"/>
      <c r="Z20" s="649"/>
      <c r="AA20" s="649"/>
      <c r="AB20" s="649"/>
      <c r="AC20" s="649"/>
      <c r="AD20" s="649"/>
    </row>
    <row r="21" spans="1:30" ht="16.5" customHeight="1">
      <c r="A21" s="126"/>
      <c r="B21" s="648" t="s">
        <v>18</v>
      </c>
      <c r="C21" s="648"/>
      <c r="D21" s="648"/>
      <c r="E21" s="648"/>
      <c r="F21" s="648"/>
      <c r="G21" s="648"/>
      <c r="H21" s="648"/>
      <c r="I21" s="648"/>
      <c r="J21" s="648"/>
      <c r="K21" s="648"/>
      <c r="L21" s="649"/>
      <c r="M21" s="649"/>
      <c r="N21" s="649"/>
      <c r="O21" s="649"/>
      <c r="P21" s="649"/>
      <c r="Q21" s="649"/>
      <c r="R21" s="649"/>
      <c r="S21" s="649"/>
      <c r="T21" s="649"/>
      <c r="U21" s="649"/>
      <c r="V21" s="649"/>
      <c r="W21" s="649"/>
      <c r="X21" s="649"/>
      <c r="Y21" s="649"/>
      <c r="Z21" s="649"/>
      <c r="AA21" s="649"/>
      <c r="AB21" s="649"/>
      <c r="AC21" s="649"/>
      <c r="AD21" s="649"/>
    </row>
    <row r="22" spans="1:30" ht="16.5" customHeight="1">
      <c r="A22" s="128"/>
      <c r="B22" s="653"/>
      <c r="C22" s="653"/>
      <c r="D22" s="653"/>
      <c r="E22" s="653"/>
      <c r="F22" s="653"/>
      <c r="G22" s="653"/>
      <c r="H22" s="653"/>
      <c r="I22" s="653"/>
      <c r="J22" s="653"/>
      <c r="K22" s="653"/>
      <c r="L22" s="649"/>
      <c r="M22" s="649"/>
      <c r="N22" s="649"/>
      <c r="O22" s="649"/>
      <c r="P22" s="649"/>
      <c r="Q22" s="649"/>
      <c r="R22" s="649"/>
      <c r="S22" s="649"/>
      <c r="T22" s="649"/>
      <c r="U22" s="649"/>
      <c r="V22" s="649"/>
      <c r="W22" s="649"/>
      <c r="X22" s="649"/>
      <c r="Y22" s="649"/>
      <c r="Z22" s="649"/>
      <c r="AA22" s="649"/>
      <c r="AB22" s="649"/>
      <c r="AC22" s="649"/>
      <c r="AD22" s="649"/>
    </row>
    <row r="23" spans="1:30" ht="16.5" customHeigh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row>
    <row r="24" spans="1:30" ht="16.5" customHeight="1">
      <c r="A24" s="652" t="s">
        <v>477</v>
      </c>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row>
    <row r="25" spans="1:30" ht="16.5" customHeight="1">
      <c r="A25" s="137"/>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row>
    <row r="26" spans="1:30" ht="16.5" customHeight="1">
      <c r="A26" s="131"/>
      <c r="B26" s="660"/>
      <c r="C26" s="660"/>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row>
    <row r="27" spans="1:30">
      <c r="A27" s="135"/>
      <c r="B27" s="660"/>
      <c r="C27" s="660"/>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0"/>
    </row>
    <row r="28" spans="1:30">
      <c r="A28" s="247"/>
      <c r="B28" s="661"/>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row>
  </sheetData>
  <mergeCells count="37">
    <mergeCell ref="B26:AD26"/>
    <mergeCell ref="B27:AD27"/>
    <mergeCell ref="B28:AD28"/>
    <mergeCell ref="L13:AD13"/>
    <mergeCell ref="A24:AD24"/>
    <mergeCell ref="B25:AD25"/>
    <mergeCell ref="B21:K21"/>
    <mergeCell ref="L21:AD21"/>
    <mergeCell ref="B22:K22"/>
    <mergeCell ref="L22:AD22"/>
    <mergeCell ref="A17:AD17"/>
    <mergeCell ref="B18:K18"/>
    <mergeCell ref="L18:AD18"/>
    <mergeCell ref="B19:K19"/>
    <mergeCell ref="L19:AD19"/>
    <mergeCell ref="L20:AD20"/>
    <mergeCell ref="B14:K14"/>
    <mergeCell ref="L14:AD14"/>
    <mergeCell ref="B15:K15"/>
    <mergeCell ref="L15:AD15"/>
    <mergeCell ref="A10:AD10"/>
    <mergeCell ref="B11:K11"/>
    <mergeCell ref="L11:AD11"/>
    <mergeCell ref="B12:K12"/>
    <mergeCell ref="L12:AD12"/>
    <mergeCell ref="L6:AD6"/>
    <mergeCell ref="B7:K7"/>
    <mergeCell ref="L7:AD7"/>
    <mergeCell ref="B8:K8"/>
    <mergeCell ref="L8:AD8"/>
    <mergeCell ref="B5:K5"/>
    <mergeCell ref="L5:AD5"/>
    <mergeCell ref="A1:AD1"/>
    <mergeCell ref="A2:K2"/>
    <mergeCell ref="A3:AD3"/>
    <mergeCell ref="B4:K4"/>
    <mergeCell ref="L4:AD4"/>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2261D-2DCD-4F57-BF25-CD73332871EB}">
  <sheetPr codeName="Sheet16"/>
  <dimension ref="A1:AD34"/>
  <sheetViews>
    <sheetView showGridLines="0" view="pageBreakPreview" zoomScaleNormal="100" zoomScaleSheetLayoutView="100" workbookViewId="0">
      <selection activeCell="W4" sqref="W4:AB4"/>
    </sheetView>
  </sheetViews>
  <sheetFormatPr defaultRowHeight="18.75"/>
  <cols>
    <col min="1" max="30" width="2.625" customWidth="1"/>
  </cols>
  <sheetData>
    <row r="1" spans="1:30" ht="16.5" customHeight="1">
      <c r="A1" s="650" t="s">
        <v>748</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row>
    <row r="2" spans="1:30" ht="16.5" customHeight="1">
      <c r="A2" s="651" t="s">
        <v>754</v>
      </c>
      <c r="B2" s="651"/>
      <c r="C2" s="651"/>
      <c r="D2" s="651"/>
      <c r="E2" s="651"/>
      <c r="F2" s="651"/>
      <c r="G2" s="651"/>
      <c r="H2" s="651"/>
      <c r="I2" s="651"/>
      <c r="J2" s="651"/>
      <c r="K2" s="651"/>
      <c r="L2" s="128"/>
      <c r="M2" s="128"/>
      <c r="N2" s="128"/>
      <c r="O2" s="128"/>
      <c r="P2" s="128"/>
      <c r="Q2" s="128"/>
      <c r="R2" s="128"/>
      <c r="S2" s="128"/>
      <c r="T2" s="128"/>
      <c r="U2" s="128"/>
      <c r="V2" s="128"/>
      <c r="W2" s="128"/>
      <c r="X2" s="128"/>
      <c r="Y2" s="128"/>
      <c r="Z2" s="128"/>
      <c r="AA2" s="128"/>
      <c r="AB2" s="128"/>
      <c r="AC2" s="128"/>
      <c r="AD2" s="128"/>
    </row>
    <row r="3" spans="1:30" ht="16.5" customHeight="1">
      <c r="A3" s="652" t="s">
        <v>755</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row>
    <row r="4" spans="1:30" ht="16.5" customHeight="1">
      <c r="A4" s="128"/>
      <c r="B4" s="653" t="s">
        <v>29</v>
      </c>
      <c r="C4" s="653"/>
      <c r="D4" s="653"/>
      <c r="E4" s="653"/>
      <c r="F4" s="653"/>
      <c r="G4" s="136" t="s">
        <v>30</v>
      </c>
      <c r="H4" s="655"/>
      <c r="I4" s="655"/>
      <c r="J4" s="655"/>
      <c r="K4" s="136" t="s">
        <v>31</v>
      </c>
      <c r="L4" s="653" t="s">
        <v>32</v>
      </c>
      <c r="M4" s="653"/>
      <c r="N4" s="653"/>
      <c r="O4" s="136" t="s">
        <v>30</v>
      </c>
      <c r="P4" s="656"/>
      <c r="Q4" s="656"/>
      <c r="R4" s="656"/>
      <c r="S4" s="656"/>
      <c r="T4" s="136" t="s">
        <v>33</v>
      </c>
      <c r="U4" s="653" t="s">
        <v>34</v>
      </c>
      <c r="V4" s="653"/>
      <c r="W4" s="659"/>
      <c r="X4" s="659"/>
      <c r="Y4" s="659"/>
      <c r="Z4" s="659"/>
      <c r="AA4" s="659"/>
      <c r="AB4" s="659"/>
      <c r="AC4" s="128" t="s">
        <v>35</v>
      </c>
      <c r="AD4" s="128"/>
    </row>
    <row r="5" spans="1:30" ht="16.5" customHeight="1">
      <c r="A5" s="126"/>
      <c r="B5" s="648" t="s">
        <v>15</v>
      </c>
      <c r="C5" s="648"/>
      <c r="D5" s="648"/>
      <c r="E5" s="648"/>
      <c r="F5" s="648"/>
      <c r="G5" s="648"/>
      <c r="H5" s="648"/>
      <c r="I5" s="648"/>
      <c r="J5" s="648"/>
      <c r="K5" s="648"/>
      <c r="L5" s="649"/>
      <c r="M5" s="649"/>
      <c r="N5" s="649"/>
      <c r="O5" s="649"/>
      <c r="P5" s="649"/>
      <c r="Q5" s="649"/>
      <c r="R5" s="649"/>
      <c r="S5" s="649"/>
      <c r="T5" s="649"/>
      <c r="U5" s="649"/>
      <c r="V5" s="649"/>
      <c r="W5" s="649"/>
      <c r="X5" s="649"/>
      <c r="Y5" s="649"/>
      <c r="Z5" s="649"/>
      <c r="AA5" s="649"/>
      <c r="AB5" s="649"/>
      <c r="AC5" s="649"/>
      <c r="AD5" s="649"/>
    </row>
    <row r="6" spans="1:30" ht="16.5" customHeight="1">
      <c r="A6" s="126"/>
      <c r="B6" s="648" t="s">
        <v>16</v>
      </c>
      <c r="C6" s="648"/>
      <c r="D6" s="648"/>
      <c r="E6" s="648"/>
      <c r="F6" s="648"/>
      <c r="G6" s="648"/>
      <c r="H6" s="648"/>
      <c r="I6" s="648"/>
      <c r="J6" s="648"/>
      <c r="K6" s="648"/>
      <c r="L6" s="649"/>
      <c r="M6" s="649"/>
      <c r="N6" s="649"/>
      <c r="O6" s="649"/>
      <c r="P6" s="649"/>
      <c r="Q6" s="649"/>
      <c r="R6" s="649"/>
      <c r="S6" s="649"/>
      <c r="T6" s="649"/>
      <c r="U6" s="649"/>
      <c r="V6" s="649"/>
      <c r="W6" s="649"/>
      <c r="X6" s="649"/>
      <c r="Y6" s="649"/>
      <c r="Z6" s="649"/>
      <c r="AA6" s="649"/>
      <c r="AB6" s="649"/>
      <c r="AC6" s="649"/>
      <c r="AD6" s="649"/>
    </row>
    <row r="7" spans="1:30" ht="16.5" customHeight="1">
      <c r="A7" s="126"/>
      <c r="B7" s="126"/>
      <c r="C7" s="126"/>
      <c r="D7" s="126"/>
      <c r="E7" s="126"/>
      <c r="F7" s="126"/>
      <c r="G7" s="126"/>
      <c r="H7" s="126"/>
      <c r="I7" s="126"/>
      <c r="J7" s="126"/>
      <c r="K7" s="126"/>
      <c r="L7" s="649"/>
      <c r="M7" s="649"/>
      <c r="N7" s="649"/>
      <c r="O7" s="649"/>
      <c r="P7" s="649"/>
      <c r="Q7" s="649"/>
      <c r="R7" s="649"/>
      <c r="S7" s="649"/>
      <c r="T7" s="649"/>
      <c r="U7" s="649"/>
      <c r="V7" s="649"/>
      <c r="W7" s="649"/>
      <c r="X7" s="649"/>
      <c r="Y7" s="649"/>
      <c r="Z7" s="649"/>
      <c r="AA7" s="649"/>
      <c r="AB7" s="649"/>
      <c r="AC7" s="649"/>
      <c r="AD7" s="649"/>
    </row>
    <row r="8" spans="1:30" ht="16.5" customHeight="1">
      <c r="A8" s="126"/>
      <c r="B8" s="648" t="s">
        <v>17</v>
      </c>
      <c r="C8" s="648"/>
      <c r="D8" s="648"/>
      <c r="E8" s="648"/>
      <c r="F8" s="648"/>
      <c r="G8" s="648"/>
      <c r="H8" s="648"/>
      <c r="I8" s="648"/>
      <c r="J8" s="648"/>
      <c r="K8" s="648"/>
      <c r="L8" s="649"/>
      <c r="M8" s="649"/>
      <c r="N8" s="649"/>
      <c r="O8" s="649"/>
      <c r="P8" s="649"/>
      <c r="Q8" s="649"/>
      <c r="R8" s="649"/>
      <c r="S8" s="649"/>
      <c r="T8" s="649"/>
      <c r="U8" s="649"/>
      <c r="V8" s="649"/>
      <c r="W8" s="649"/>
      <c r="X8" s="649"/>
      <c r="Y8" s="649"/>
      <c r="Z8" s="649"/>
      <c r="AA8" s="649"/>
      <c r="AB8" s="649"/>
      <c r="AC8" s="649"/>
      <c r="AD8" s="649"/>
    </row>
    <row r="9" spans="1:30" ht="16.5" customHeight="1">
      <c r="A9" s="126"/>
      <c r="B9" s="648" t="s">
        <v>18</v>
      </c>
      <c r="C9" s="648"/>
      <c r="D9" s="648"/>
      <c r="E9" s="648"/>
      <c r="F9" s="648"/>
      <c r="G9" s="648"/>
      <c r="H9" s="648"/>
      <c r="I9" s="648"/>
      <c r="J9" s="648"/>
      <c r="K9" s="648"/>
      <c r="L9" s="649"/>
      <c r="M9" s="649"/>
      <c r="N9" s="649"/>
      <c r="O9" s="649"/>
      <c r="P9" s="649"/>
      <c r="Q9" s="649"/>
      <c r="R9" s="649"/>
      <c r="S9" s="649"/>
      <c r="T9" s="649"/>
      <c r="U9" s="649"/>
      <c r="V9" s="649"/>
      <c r="W9" s="649"/>
      <c r="X9" s="649"/>
      <c r="Y9" s="649"/>
      <c r="Z9" s="649"/>
      <c r="AA9" s="649"/>
      <c r="AB9" s="649"/>
      <c r="AC9" s="649"/>
      <c r="AD9" s="649"/>
    </row>
    <row r="10" spans="1:30" ht="16.5" customHeight="1">
      <c r="A10" s="128"/>
      <c r="B10" s="653"/>
      <c r="C10" s="653"/>
      <c r="D10" s="653"/>
      <c r="E10" s="653"/>
      <c r="F10" s="653"/>
      <c r="G10" s="653"/>
      <c r="H10" s="653"/>
      <c r="I10" s="653"/>
      <c r="J10" s="653"/>
      <c r="K10" s="653"/>
      <c r="L10" s="649"/>
      <c r="M10" s="649"/>
      <c r="N10" s="649"/>
      <c r="O10" s="649"/>
      <c r="P10" s="649"/>
      <c r="Q10" s="649"/>
      <c r="R10" s="649"/>
      <c r="S10" s="649"/>
      <c r="T10" s="649"/>
      <c r="U10" s="649"/>
      <c r="V10" s="649"/>
      <c r="W10" s="649"/>
      <c r="X10" s="649"/>
      <c r="Y10" s="649"/>
      <c r="Z10" s="649"/>
      <c r="AA10" s="649"/>
      <c r="AB10" s="649"/>
      <c r="AC10" s="649"/>
      <c r="AD10" s="649"/>
    </row>
    <row r="11" spans="1:30" ht="9.9499999999999993" customHeight="1">
      <c r="A11" s="141"/>
      <c r="B11" s="247"/>
      <c r="C11" s="247"/>
      <c r="D11" s="247"/>
      <c r="E11" s="247"/>
      <c r="F11" s="247"/>
      <c r="G11" s="247"/>
      <c r="H11" s="247"/>
      <c r="I11" s="247"/>
      <c r="J11" s="247"/>
      <c r="K11" s="247"/>
      <c r="L11" s="247"/>
      <c r="M11" s="247"/>
      <c r="N11" s="247"/>
      <c r="O11" s="247"/>
      <c r="P11" s="247"/>
      <c r="Q11" s="247"/>
      <c r="R11" s="247"/>
      <c r="S11" s="247"/>
      <c r="T11" s="145"/>
      <c r="U11" s="145"/>
      <c r="V11" s="145"/>
      <c r="W11" s="145"/>
      <c r="X11" s="145"/>
      <c r="Y11" s="145"/>
      <c r="Z11" s="145"/>
      <c r="AA11" s="145"/>
      <c r="AB11" s="145"/>
      <c r="AC11" s="145"/>
      <c r="AD11" s="145"/>
    </row>
    <row r="12" spans="1:30" ht="16.5" customHeight="1">
      <c r="A12" s="652" t="s">
        <v>756</v>
      </c>
      <c r="B12" s="652"/>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row>
    <row r="13" spans="1:30" ht="16.5" customHeight="1">
      <c r="A13" s="128"/>
      <c r="B13" s="653" t="s">
        <v>29</v>
      </c>
      <c r="C13" s="653"/>
      <c r="D13" s="653"/>
      <c r="E13" s="653"/>
      <c r="F13" s="653"/>
      <c r="G13" s="136" t="s">
        <v>30</v>
      </c>
      <c r="H13" s="655"/>
      <c r="I13" s="655"/>
      <c r="J13" s="655"/>
      <c r="K13" s="136" t="s">
        <v>31</v>
      </c>
      <c r="L13" s="653" t="s">
        <v>32</v>
      </c>
      <c r="M13" s="653"/>
      <c r="N13" s="653"/>
      <c r="O13" s="136" t="s">
        <v>30</v>
      </c>
      <c r="P13" s="656"/>
      <c r="Q13" s="656"/>
      <c r="R13" s="656"/>
      <c r="S13" s="656"/>
      <c r="T13" s="136" t="s">
        <v>33</v>
      </c>
      <c r="U13" s="653" t="s">
        <v>34</v>
      </c>
      <c r="V13" s="653"/>
      <c r="W13" s="659"/>
      <c r="X13" s="659"/>
      <c r="Y13" s="659"/>
      <c r="Z13" s="659"/>
      <c r="AA13" s="659"/>
      <c r="AB13" s="659"/>
      <c r="AC13" s="128" t="s">
        <v>35</v>
      </c>
      <c r="AD13" s="128"/>
    </row>
    <row r="14" spans="1:30" ht="16.5" customHeight="1">
      <c r="A14" s="126"/>
      <c r="B14" s="648" t="s">
        <v>15</v>
      </c>
      <c r="C14" s="648"/>
      <c r="D14" s="648"/>
      <c r="E14" s="648"/>
      <c r="F14" s="648"/>
      <c r="G14" s="648"/>
      <c r="H14" s="648"/>
      <c r="I14" s="648"/>
      <c r="J14" s="648"/>
      <c r="K14" s="648"/>
      <c r="L14" s="649"/>
      <c r="M14" s="649"/>
      <c r="N14" s="649"/>
      <c r="O14" s="649"/>
      <c r="P14" s="649"/>
      <c r="Q14" s="649"/>
      <c r="R14" s="649"/>
      <c r="S14" s="649"/>
      <c r="T14" s="649"/>
      <c r="U14" s="649"/>
      <c r="V14" s="649"/>
      <c r="W14" s="649"/>
      <c r="X14" s="649"/>
      <c r="Y14" s="649"/>
      <c r="Z14" s="649"/>
      <c r="AA14" s="649"/>
      <c r="AB14" s="649"/>
      <c r="AC14" s="649"/>
      <c r="AD14" s="649"/>
    </row>
    <row r="15" spans="1:30" ht="16.5" customHeight="1">
      <c r="A15" s="126"/>
      <c r="B15" s="648" t="s">
        <v>16</v>
      </c>
      <c r="C15" s="648"/>
      <c r="D15" s="648"/>
      <c r="E15" s="648"/>
      <c r="F15" s="648"/>
      <c r="G15" s="648"/>
      <c r="H15" s="648"/>
      <c r="I15" s="648"/>
      <c r="J15" s="648"/>
      <c r="K15" s="648"/>
      <c r="L15" s="649"/>
      <c r="M15" s="649"/>
      <c r="N15" s="649"/>
      <c r="O15" s="649"/>
      <c r="P15" s="649"/>
      <c r="Q15" s="649"/>
      <c r="R15" s="649"/>
      <c r="S15" s="649"/>
      <c r="T15" s="649"/>
      <c r="U15" s="649"/>
      <c r="V15" s="649"/>
      <c r="W15" s="649"/>
      <c r="X15" s="649"/>
      <c r="Y15" s="649"/>
      <c r="Z15" s="649"/>
      <c r="AA15" s="649"/>
      <c r="AB15" s="649"/>
      <c r="AC15" s="649"/>
      <c r="AD15" s="649"/>
    </row>
    <row r="16" spans="1:30" ht="16.5" customHeight="1">
      <c r="A16" s="126"/>
      <c r="B16" s="126"/>
      <c r="C16" s="126"/>
      <c r="D16" s="126"/>
      <c r="E16" s="126"/>
      <c r="F16" s="126"/>
      <c r="G16" s="126"/>
      <c r="H16" s="126"/>
      <c r="I16" s="126"/>
      <c r="J16" s="126"/>
      <c r="K16" s="126"/>
      <c r="L16" s="649"/>
      <c r="M16" s="649"/>
      <c r="N16" s="649"/>
      <c r="O16" s="649"/>
      <c r="P16" s="649"/>
      <c r="Q16" s="649"/>
      <c r="R16" s="649"/>
      <c r="S16" s="649"/>
      <c r="T16" s="649"/>
      <c r="U16" s="649"/>
      <c r="V16" s="649"/>
      <c r="W16" s="649"/>
      <c r="X16" s="649"/>
      <c r="Y16" s="649"/>
      <c r="Z16" s="649"/>
      <c r="AA16" s="649"/>
      <c r="AB16" s="649"/>
      <c r="AC16" s="649"/>
      <c r="AD16" s="649"/>
    </row>
    <row r="17" spans="1:30" ht="16.5" customHeight="1">
      <c r="A17" s="126"/>
      <c r="B17" s="648" t="s">
        <v>17</v>
      </c>
      <c r="C17" s="648"/>
      <c r="D17" s="648"/>
      <c r="E17" s="648"/>
      <c r="F17" s="648"/>
      <c r="G17" s="648"/>
      <c r="H17" s="648"/>
      <c r="I17" s="648"/>
      <c r="J17" s="648"/>
      <c r="K17" s="648"/>
      <c r="L17" s="649"/>
      <c r="M17" s="649"/>
      <c r="N17" s="649"/>
      <c r="O17" s="649"/>
      <c r="P17" s="649"/>
      <c r="Q17" s="649"/>
      <c r="R17" s="649"/>
      <c r="S17" s="649"/>
      <c r="T17" s="649"/>
      <c r="U17" s="649"/>
      <c r="V17" s="649"/>
      <c r="W17" s="649"/>
      <c r="X17" s="649"/>
      <c r="Y17" s="649"/>
      <c r="Z17" s="649"/>
      <c r="AA17" s="649"/>
      <c r="AB17" s="649"/>
      <c r="AC17" s="649"/>
      <c r="AD17" s="649"/>
    </row>
    <row r="18" spans="1:30" ht="16.5" customHeight="1">
      <c r="A18" s="126"/>
      <c r="B18" s="648" t="s">
        <v>18</v>
      </c>
      <c r="C18" s="648"/>
      <c r="D18" s="648"/>
      <c r="E18" s="648"/>
      <c r="F18" s="648"/>
      <c r="G18" s="648"/>
      <c r="H18" s="648"/>
      <c r="I18" s="648"/>
      <c r="J18" s="648"/>
      <c r="K18" s="648"/>
      <c r="L18" s="649"/>
      <c r="M18" s="649"/>
      <c r="N18" s="649"/>
      <c r="O18" s="649"/>
      <c r="P18" s="649"/>
      <c r="Q18" s="649"/>
      <c r="R18" s="649"/>
      <c r="S18" s="649"/>
      <c r="T18" s="649"/>
      <c r="U18" s="649"/>
      <c r="V18" s="649"/>
      <c r="W18" s="649"/>
      <c r="X18" s="649"/>
      <c r="Y18" s="649"/>
      <c r="Z18" s="649"/>
      <c r="AA18" s="649"/>
      <c r="AB18" s="649"/>
      <c r="AC18" s="649"/>
      <c r="AD18" s="649"/>
    </row>
    <row r="19" spans="1:30" ht="16.5" customHeight="1">
      <c r="A19" s="128"/>
      <c r="B19" s="653"/>
      <c r="C19" s="653"/>
      <c r="D19" s="653"/>
      <c r="E19" s="653"/>
      <c r="F19" s="653"/>
      <c r="G19" s="653"/>
      <c r="H19" s="653"/>
      <c r="I19" s="653"/>
      <c r="J19" s="653"/>
      <c r="K19" s="653"/>
      <c r="L19" s="649"/>
      <c r="M19" s="649"/>
      <c r="N19" s="649"/>
      <c r="O19" s="649"/>
      <c r="P19" s="649"/>
      <c r="Q19" s="649"/>
      <c r="R19" s="649"/>
      <c r="S19" s="649"/>
      <c r="T19" s="649"/>
      <c r="U19" s="649"/>
      <c r="V19" s="649"/>
      <c r="W19" s="649"/>
      <c r="X19" s="649"/>
      <c r="Y19" s="649"/>
      <c r="Z19" s="649"/>
      <c r="AA19" s="649"/>
      <c r="AB19" s="649"/>
      <c r="AC19" s="649"/>
      <c r="AD19" s="649"/>
    </row>
    <row r="20" spans="1:30" ht="9.9499999999999993" customHeight="1">
      <c r="A20" s="141"/>
      <c r="B20" s="247"/>
      <c r="C20" s="247"/>
      <c r="D20" s="247"/>
      <c r="E20" s="247"/>
      <c r="F20" s="247"/>
      <c r="G20" s="247"/>
      <c r="H20" s="247"/>
      <c r="I20" s="247"/>
      <c r="J20" s="247"/>
      <c r="K20" s="247"/>
      <c r="L20" s="247"/>
      <c r="M20" s="247"/>
      <c r="N20" s="247"/>
      <c r="O20" s="247"/>
      <c r="P20" s="247"/>
      <c r="Q20" s="247"/>
      <c r="R20" s="247"/>
      <c r="S20" s="247"/>
      <c r="T20" s="145"/>
      <c r="U20" s="145"/>
      <c r="V20" s="145"/>
      <c r="W20" s="145"/>
      <c r="X20" s="145"/>
      <c r="Y20" s="145"/>
      <c r="Z20" s="145"/>
      <c r="AA20" s="145"/>
      <c r="AB20" s="145"/>
      <c r="AC20" s="145"/>
      <c r="AD20" s="145"/>
    </row>
    <row r="21" spans="1:30" ht="16.5" customHeight="1">
      <c r="A21" s="652" t="s">
        <v>757</v>
      </c>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row>
    <row r="22" spans="1:30" ht="16.5" customHeight="1">
      <c r="A22" s="128"/>
      <c r="B22" s="653" t="s">
        <v>29</v>
      </c>
      <c r="C22" s="653"/>
      <c r="D22" s="653"/>
      <c r="E22" s="653"/>
      <c r="F22" s="653"/>
      <c r="G22" s="136" t="s">
        <v>30</v>
      </c>
      <c r="H22" s="655"/>
      <c r="I22" s="655"/>
      <c r="J22" s="655"/>
      <c r="K22" s="136" t="s">
        <v>31</v>
      </c>
      <c r="L22" s="653" t="s">
        <v>32</v>
      </c>
      <c r="M22" s="653"/>
      <c r="N22" s="653"/>
      <c r="O22" s="136" t="s">
        <v>30</v>
      </c>
      <c r="P22" s="656"/>
      <c r="Q22" s="656"/>
      <c r="R22" s="656"/>
      <c r="S22" s="656"/>
      <c r="T22" s="136" t="s">
        <v>33</v>
      </c>
      <c r="U22" s="653" t="s">
        <v>34</v>
      </c>
      <c r="V22" s="653"/>
      <c r="W22" s="659"/>
      <c r="X22" s="659"/>
      <c r="Y22" s="659"/>
      <c r="Z22" s="659"/>
      <c r="AA22" s="659"/>
      <c r="AB22" s="659"/>
      <c r="AC22" s="128" t="s">
        <v>35</v>
      </c>
      <c r="AD22" s="128"/>
    </row>
    <row r="23" spans="1:30" ht="16.5" customHeight="1">
      <c r="A23" s="126"/>
      <c r="B23" s="648" t="s">
        <v>15</v>
      </c>
      <c r="C23" s="648"/>
      <c r="D23" s="648"/>
      <c r="E23" s="648"/>
      <c r="F23" s="648"/>
      <c r="G23" s="648"/>
      <c r="H23" s="648"/>
      <c r="I23" s="648"/>
      <c r="J23" s="648"/>
      <c r="K23" s="648"/>
      <c r="L23" s="649"/>
      <c r="M23" s="649"/>
      <c r="N23" s="649"/>
      <c r="O23" s="649"/>
      <c r="P23" s="649"/>
      <c r="Q23" s="649"/>
      <c r="R23" s="649"/>
      <c r="S23" s="649"/>
      <c r="T23" s="649"/>
      <c r="U23" s="649"/>
      <c r="V23" s="649"/>
      <c r="W23" s="649"/>
      <c r="X23" s="649"/>
      <c r="Y23" s="649"/>
      <c r="Z23" s="649"/>
      <c r="AA23" s="649"/>
      <c r="AB23" s="649"/>
      <c r="AC23" s="649"/>
      <c r="AD23" s="649"/>
    </row>
    <row r="24" spans="1:30" ht="16.5" customHeight="1">
      <c r="A24" s="126"/>
      <c r="B24" s="648" t="s">
        <v>16</v>
      </c>
      <c r="C24" s="648"/>
      <c r="D24" s="648"/>
      <c r="E24" s="648"/>
      <c r="F24" s="648"/>
      <c r="G24" s="648"/>
      <c r="H24" s="648"/>
      <c r="I24" s="648"/>
      <c r="J24" s="648"/>
      <c r="K24" s="648"/>
      <c r="L24" s="649"/>
      <c r="M24" s="649"/>
      <c r="N24" s="649"/>
      <c r="O24" s="649"/>
      <c r="P24" s="649"/>
      <c r="Q24" s="649"/>
      <c r="R24" s="649"/>
      <c r="S24" s="649"/>
      <c r="T24" s="649"/>
      <c r="U24" s="649"/>
      <c r="V24" s="649"/>
      <c r="W24" s="649"/>
      <c r="X24" s="649"/>
      <c r="Y24" s="649"/>
      <c r="Z24" s="649"/>
      <c r="AA24" s="649"/>
      <c r="AB24" s="649"/>
      <c r="AC24" s="649"/>
      <c r="AD24" s="649"/>
    </row>
    <row r="25" spans="1:30" ht="16.5" customHeight="1">
      <c r="A25" s="126"/>
      <c r="B25" s="126"/>
      <c r="C25" s="126"/>
      <c r="D25" s="126"/>
      <c r="E25" s="126"/>
      <c r="F25" s="126"/>
      <c r="G25" s="126"/>
      <c r="H25" s="126"/>
      <c r="I25" s="126"/>
      <c r="J25" s="126"/>
      <c r="K25" s="126"/>
      <c r="L25" s="649"/>
      <c r="M25" s="649"/>
      <c r="N25" s="649"/>
      <c r="O25" s="649"/>
      <c r="P25" s="649"/>
      <c r="Q25" s="649"/>
      <c r="R25" s="649"/>
      <c r="S25" s="649"/>
      <c r="T25" s="649"/>
      <c r="U25" s="649"/>
      <c r="V25" s="649"/>
      <c r="W25" s="649"/>
      <c r="X25" s="649"/>
      <c r="Y25" s="649"/>
      <c r="Z25" s="649"/>
      <c r="AA25" s="649"/>
      <c r="AB25" s="649"/>
      <c r="AC25" s="649"/>
      <c r="AD25" s="649"/>
    </row>
    <row r="26" spans="1:30" ht="16.5" customHeight="1">
      <c r="A26" s="126"/>
      <c r="B26" s="648" t="s">
        <v>17</v>
      </c>
      <c r="C26" s="648"/>
      <c r="D26" s="648"/>
      <c r="E26" s="648"/>
      <c r="F26" s="648"/>
      <c r="G26" s="648"/>
      <c r="H26" s="648"/>
      <c r="I26" s="648"/>
      <c r="J26" s="648"/>
      <c r="K26" s="648"/>
      <c r="L26" s="649"/>
      <c r="M26" s="649"/>
      <c r="N26" s="649"/>
      <c r="O26" s="649"/>
      <c r="P26" s="649"/>
      <c r="Q26" s="649"/>
      <c r="R26" s="649"/>
      <c r="S26" s="649"/>
      <c r="T26" s="649"/>
      <c r="U26" s="649"/>
      <c r="V26" s="649"/>
      <c r="W26" s="649"/>
      <c r="X26" s="649"/>
      <c r="Y26" s="649"/>
      <c r="Z26" s="649"/>
      <c r="AA26" s="649"/>
      <c r="AB26" s="649"/>
      <c r="AC26" s="649"/>
      <c r="AD26" s="649"/>
    </row>
    <row r="27" spans="1:30" ht="16.5" customHeight="1">
      <c r="A27" s="126"/>
      <c r="B27" s="648" t="s">
        <v>18</v>
      </c>
      <c r="C27" s="648"/>
      <c r="D27" s="648"/>
      <c r="E27" s="648"/>
      <c r="F27" s="648"/>
      <c r="G27" s="648"/>
      <c r="H27" s="648"/>
      <c r="I27" s="648"/>
      <c r="J27" s="648"/>
      <c r="K27" s="648"/>
      <c r="L27" s="649"/>
      <c r="M27" s="649"/>
      <c r="N27" s="649"/>
      <c r="O27" s="649"/>
      <c r="P27" s="649"/>
      <c r="Q27" s="649"/>
      <c r="R27" s="649"/>
      <c r="S27" s="649"/>
      <c r="T27" s="649"/>
      <c r="U27" s="649"/>
      <c r="V27" s="649"/>
      <c r="W27" s="649"/>
      <c r="X27" s="649"/>
      <c r="Y27" s="649"/>
      <c r="Z27" s="649"/>
      <c r="AA27" s="649"/>
      <c r="AB27" s="649"/>
      <c r="AC27" s="649"/>
      <c r="AD27" s="649"/>
    </row>
    <row r="28" spans="1:30" ht="16.5" customHeight="1">
      <c r="A28" s="128"/>
      <c r="B28" s="653"/>
      <c r="C28" s="653"/>
      <c r="D28" s="653"/>
      <c r="E28" s="653"/>
      <c r="F28" s="653"/>
      <c r="G28" s="653"/>
      <c r="H28" s="653"/>
      <c r="I28" s="653"/>
      <c r="J28" s="653"/>
      <c r="K28" s="653"/>
      <c r="L28" s="649"/>
      <c r="M28" s="649"/>
      <c r="N28" s="649"/>
      <c r="O28" s="649"/>
      <c r="P28" s="649"/>
      <c r="Q28" s="649"/>
      <c r="R28" s="649"/>
      <c r="S28" s="649"/>
      <c r="T28" s="649"/>
      <c r="U28" s="649"/>
      <c r="V28" s="649"/>
      <c r="W28" s="649"/>
      <c r="X28" s="649"/>
      <c r="Y28" s="649"/>
      <c r="Z28" s="649"/>
      <c r="AA28" s="649"/>
      <c r="AB28" s="649"/>
      <c r="AC28" s="649"/>
      <c r="AD28" s="649"/>
    </row>
    <row r="29" spans="1:30" ht="9.9499999999999993" customHeight="1">
      <c r="A29" s="141"/>
      <c r="B29" s="247"/>
      <c r="C29" s="247"/>
      <c r="D29" s="247"/>
      <c r="E29" s="247"/>
      <c r="F29" s="247"/>
      <c r="G29" s="247"/>
      <c r="H29" s="247"/>
      <c r="I29" s="247"/>
      <c r="J29" s="247"/>
      <c r="K29" s="247"/>
      <c r="L29" s="247"/>
      <c r="M29" s="247"/>
      <c r="N29" s="247"/>
      <c r="O29" s="247"/>
      <c r="P29" s="247"/>
      <c r="Q29" s="247"/>
      <c r="R29" s="247"/>
      <c r="S29" s="247"/>
      <c r="T29" s="145"/>
      <c r="U29" s="145"/>
      <c r="V29" s="145"/>
      <c r="W29" s="145"/>
      <c r="X29" s="145"/>
      <c r="Y29" s="145"/>
      <c r="Z29" s="145"/>
      <c r="AA29" s="145"/>
      <c r="AB29" s="145"/>
      <c r="AC29" s="145"/>
      <c r="AD29" s="145"/>
    </row>
    <row r="30" spans="1:30" ht="16.5" customHeight="1">
      <c r="A30" s="652" t="s">
        <v>477</v>
      </c>
      <c r="B30" s="652"/>
      <c r="C30" s="652"/>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row>
    <row r="31" spans="1:30" ht="16.5" customHeight="1">
      <c r="A31" s="137"/>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row>
    <row r="32" spans="1:30" ht="16.5" customHeight="1">
      <c r="A32" s="131"/>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row>
    <row r="33" spans="1:30">
      <c r="A33" s="135"/>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row>
    <row r="34" spans="1:30">
      <c r="A34" s="247"/>
      <c r="B34" s="661"/>
      <c r="C34" s="661"/>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row>
  </sheetData>
  <mergeCells count="61">
    <mergeCell ref="B32:AD32"/>
    <mergeCell ref="B33:AD33"/>
    <mergeCell ref="B34:AD34"/>
    <mergeCell ref="A12:AD12"/>
    <mergeCell ref="B13:F13"/>
    <mergeCell ref="H13:J13"/>
    <mergeCell ref="L13:N13"/>
    <mergeCell ref="P13:S13"/>
    <mergeCell ref="U13:V13"/>
    <mergeCell ref="W13:AB13"/>
    <mergeCell ref="B31:AD31"/>
    <mergeCell ref="B26:K26"/>
    <mergeCell ref="L26:AD26"/>
    <mergeCell ref="B27:K27"/>
    <mergeCell ref="L27:AD27"/>
    <mergeCell ref="B28:K28"/>
    <mergeCell ref="B10:K10"/>
    <mergeCell ref="L10:AD10"/>
    <mergeCell ref="A30:AD30"/>
    <mergeCell ref="B14:K14"/>
    <mergeCell ref="B18:K18"/>
    <mergeCell ref="L18:AD18"/>
    <mergeCell ref="B19:K19"/>
    <mergeCell ref="B23:K23"/>
    <mergeCell ref="L23:AD23"/>
    <mergeCell ref="B24:K24"/>
    <mergeCell ref="L24:AD24"/>
    <mergeCell ref="L25:AD25"/>
    <mergeCell ref="L28:AD28"/>
    <mergeCell ref="W22:AB22"/>
    <mergeCell ref="B15:K15"/>
    <mergeCell ref="L15:AD15"/>
    <mergeCell ref="B6:K6"/>
    <mergeCell ref="L6:AD6"/>
    <mergeCell ref="L7:AD7"/>
    <mergeCell ref="B9:K9"/>
    <mergeCell ref="L9:AD9"/>
    <mergeCell ref="L16:AD16"/>
    <mergeCell ref="B17:K17"/>
    <mergeCell ref="L17:AD17"/>
    <mergeCell ref="B22:F22"/>
    <mergeCell ref="H22:J22"/>
    <mergeCell ref="L22:N22"/>
    <mergeCell ref="P22:S22"/>
    <mergeCell ref="U22:V22"/>
    <mergeCell ref="A1:AD1"/>
    <mergeCell ref="A2:K2"/>
    <mergeCell ref="A3:AD3"/>
    <mergeCell ref="L19:AD19"/>
    <mergeCell ref="A21:AD21"/>
    <mergeCell ref="L14:AD14"/>
    <mergeCell ref="B8:K8"/>
    <mergeCell ref="L8:AD8"/>
    <mergeCell ref="B4:F4"/>
    <mergeCell ref="H4:J4"/>
    <mergeCell ref="L4:N4"/>
    <mergeCell ref="P4:S4"/>
    <mergeCell ref="U4:V4"/>
    <mergeCell ref="W4:AB4"/>
    <mergeCell ref="B5:K5"/>
    <mergeCell ref="L5:AD5"/>
  </mergeCells>
  <phoneticPr fontId="1"/>
  <dataValidations count="2">
    <dataValidation type="list" allowBlank="1" showInputMessage="1" showErrorMessage="1" sqref="H4:J4 H13:J13 H22:J22" xr:uid="{716F62A0-0191-45A8-9627-2CE67B38E1BA}">
      <formula1>"一級,二級,木造"</formula1>
    </dataValidation>
    <dataValidation type="list" allowBlank="1" showInputMessage="1" sqref="P4:S4 P22:S22 P13:S13" xr:uid="{B52839CD-3D4A-4894-B1A3-5E04F851E7F2}">
      <formula1>$D$35:$D$82</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3EB20-4F21-408C-B763-3A14C207930C}">
  <sheetPr codeName="Sheet17"/>
  <dimension ref="A1:BP225"/>
  <sheetViews>
    <sheetView view="pageBreakPreview" zoomScaleNormal="100" zoomScaleSheetLayoutView="100" workbookViewId="0">
      <selection activeCell="AH1" sqref="AH1"/>
    </sheetView>
  </sheetViews>
  <sheetFormatPr defaultColWidth="2.625" defaultRowHeight="12"/>
  <cols>
    <col min="1" max="32" width="2.625" style="63"/>
    <col min="33" max="33" width="2.75" style="63" customWidth="1"/>
    <col min="34" max="288" width="2.625" style="63"/>
    <col min="289" max="289" width="2.75" style="63" customWidth="1"/>
    <col min="290" max="544" width="2.625" style="63"/>
    <col min="545" max="545" width="2.75" style="63" customWidth="1"/>
    <col min="546" max="800" width="2.625" style="63"/>
    <col min="801" max="801" width="2.75" style="63" customWidth="1"/>
    <col min="802" max="1056" width="2.625" style="63"/>
    <col min="1057" max="1057" width="2.75" style="63" customWidth="1"/>
    <col min="1058" max="1312" width="2.625" style="63"/>
    <col min="1313" max="1313" width="2.75" style="63" customWidth="1"/>
    <col min="1314" max="1568" width="2.625" style="63"/>
    <col min="1569" max="1569" width="2.75" style="63" customWidth="1"/>
    <col min="1570" max="1824" width="2.625" style="63"/>
    <col min="1825" max="1825" width="2.75" style="63" customWidth="1"/>
    <col min="1826" max="2080" width="2.625" style="63"/>
    <col min="2081" max="2081" width="2.75" style="63" customWidth="1"/>
    <col min="2082" max="2336" width="2.625" style="63"/>
    <col min="2337" max="2337" width="2.75" style="63" customWidth="1"/>
    <col min="2338" max="2592" width="2.625" style="63"/>
    <col min="2593" max="2593" width="2.75" style="63" customWidth="1"/>
    <col min="2594" max="2848" width="2.625" style="63"/>
    <col min="2849" max="2849" width="2.75" style="63" customWidth="1"/>
    <col min="2850" max="3104" width="2.625" style="63"/>
    <col min="3105" max="3105" width="2.75" style="63" customWidth="1"/>
    <col min="3106" max="3360" width="2.625" style="63"/>
    <col min="3361" max="3361" width="2.75" style="63" customWidth="1"/>
    <col min="3362" max="3616" width="2.625" style="63"/>
    <col min="3617" max="3617" width="2.75" style="63" customWidth="1"/>
    <col min="3618" max="3872" width="2.625" style="63"/>
    <col min="3873" max="3873" width="2.75" style="63" customWidth="1"/>
    <col min="3874" max="4128" width="2.625" style="63"/>
    <col min="4129" max="4129" width="2.75" style="63" customWidth="1"/>
    <col min="4130" max="4384" width="2.625" style="63"/>
    <col min="4385" max="4385" width="2.75" style="63" customWidth="1"/>
    <col min="4386" max="4640" width="2.625" style="63"/>
    <col min="4641" max="4641" width="2.75" style="63" customWidth="1"/>
    <col min="4642" max="4896" width="2.625" style="63"/>
    <col min="4897" max="4897" width="2.75" style="63" customWidth="1"/>
    <col min="4898" max="5152" width="2.625" style="63"/>
    <col min="5153" max="5153" width="2.75" style="63" customWidth="1"/>
    <col min="5154" max="5408" width="2.625" style="63"/>
    <col min="5409" max="5409" width="2.75" style="63" customWidth="1"/>
    <col min="5410" max="5664" width="2.625" style="63"/>
    <col min="5665" max="5665" width="2.75" style="63" customWidth="1"/>
    <col min="5666" max="5920" width="2.625" style="63"/>
    <col min="5921" max="5921" width="2.75" style="63" customWidth="1"/>
    <col min="5922" max="6176" width="2.625" style="63"/>
    <col min="6177" max="6177" width="2.75" style="63" customWidth="1"/>
    <col min="6178" max="6432" width="2.625" style="63"/>
    <col min="6433" max="6433" width="2.75" style="63" customWidth="1"/>
    <col min="6434" max="6688" width="2.625" style="63"/>
    <col min="6689" max="6689" width="2.75" style="63" customWidth="1"/>
    <col min="6690" max="6944" width="2.625" style="63"/>
    <col min="6945" max="6945" width="2.75" style="63" customWidth="1"/>
    <col min="6946" max="7200" width="2.625" style="63"/>
    <col min="7201" max="7201" width="2.75" style="63" customWidth="1"/>
    <col min="7202" max="7456" width="2.625" style="63"/>
    <col min="7457" max="7457" width="2.75" style="63" customWidth="1"/>
    <col min="7458" max="7712" width="2.625" style="63"/>
    <col min="7713" max="7713" width="2.75" style="63" customWidth="1"/>
    <col min="7714" max="7968" width="2.625" style="63"/>
    <col min="7969" max="7969" width="2.75" style="63" customWidth="1"/>
    <col min="7970" max="8224" width="2.625" style="63"/>
    <col min="8225" max="8225" width="2.75" style="63" customWidth="1"/>
    <col min="8226" max="8480" width="2.625" style="63"/>
    <col min="8481" max="8481" width="2.75" style="63" customWidth="1"/>
    <col min="8482" max="8736" width="2.625" style="63"/>
    <col min="8737" max="8737" width="2.75" style="63" customWidth="1"/>
    <col min="8738" max="8992" width="2.625" style="63"/>
    <col min="8993" max="8993" width="2.75" style="63" customWidth="1"/>
    <col min="8994" max="9248" width="2.625" style="63"/>
    <col min="9249" max="9249" width="2.75" style="63" customWidth="1"/>
    <col min="9250" max="9504" width="2.625" style="63"/>
    <col min="9505" max="9505" width="2.75" style="63" customWidth="1"/>
    <col min="9506" max="9760" width="2.625" style="63"/>
    <col min="9761" max="9761" width="2.75" style="63" customWidth="1"/>
    <col min="9762" max="10016" width="2.625" style="63"/>
    <col min="10017" max="10017" width="2.75" style="63" customWidth="1"/>
    <col min="10018" max="10272" width="2.625" style="63"/>
    <col min="10273" max="10273" width="2.75" style="63" customWidth="1"/>
    <col min="10274" max="10528" width="2.625" style="63"/>
    <col min="10529" max="10529" width="2.75" style="63" customWidth="1"/>
    <col min="10530" max="10784" width="2.625" style="63"/>
    <col min="10785" max="10785" width="2.75" style="63" customWidth="1"/>
    <col min="10786" max="11040" width="2.625" style="63"/>
    <col min="11041" max="11041" width="2.75" style="63" customWidth="1"/>
    <col min="11042" max="11296" width="2.625" style="63"/>
    <col min="11297" max="11297" width="2.75" style="63" customWidth="1"/>
    <col min="11298" max="11552" width="2.625" style="63"/>
    <col min="11553" max="11553" width="2.75" style="63" customWidth="1"/>
    <col min="11554" max="11808" width="2.625" style="63"/>
    <col min="11809" max="11809" width="2.75" style="63" customWidth="1"/>
    <col min="11810" max="12064" width="2.625" style="63"/>
    <col min="12065" max="12065" width="2.75" style="63" customWidth="1"/>
    <col min="12066" max="12320" width="2.625" style="63"/>
    <col min="12321" max="12321" width="2.75" style="63" customWidth="1"/>
    <col min="12322" max="12576" width="2.625" style="63"/>
    <col min="12577" max="12577" width="2.75" style="63" customWidth="1"/>
    <col min="12578" max="12832" width="2.625" style="63"/>
    <col min="12833" max="12833" width="2.75" style="63" customWidth="1"/>
    <col min="12834" max="13088" width="2.625" style="63"/>
    <col min="13089" max="13089" width="2.75" style="63" customWidth="1"/>
    <col min="13090" max="13344" width="2.625" style="63"/>
    <col min="13345" max="13345" width="2.75" style="63" customWidth="1"/>
    <col min="13346" max="13600" width="2.625" style="63"/>
    <col min="13601" max="13601" width="2.75" style="63" customWidth="1"/>
    <col min="13602" max="13856" width="2.625" style="63"/>
    <col min="13857" max="13857" width="2.75" style="63" customWidth="1"/>
    <col min="13858" max="14112" width="2.625" style="63"/>
    <col min="14113" max="14113" width="2.75" style="63" customWidth="1"/>
    <col min="14114" max="14368" width="2.625" style="63"/>
    <col min="14369" max="14369" width="2.75" style="63" customWidth="1"/>
    <col min="14370" max="14624" width="2.625" style="63"/>
    <col min="14625" max="14625" width="2.75" style="63" customWidth="1"/>
    <col min="14626" max="14880" width="2.625" style="63"/>
    <col min="14881" max="14881" width="2.75" style="63" customWidth="1"/>
    <col min="14882" max="15136" width="2.625" style="63"/>
    <col min="15137" max="15137" width="2.75" style="63" customWidth="1"/>
    <col min="15138" max="15392" width="2.625" style="63"/>
    <col min="15393" max="15393" width="2.75" style="63" customWidth="1"/>
    <col min="15394" max="15648" width="2.625" style="63"/>
    <col min="15649" max="15649" width="2.75" style="63" customWidth="1"/>
    <col min="15650" max="15904" width="2.625" style="63"/>
    <col min="15905" max="15905" width="2.75" style="63" customWidth="1"/>
    <col min="15906" max="16160" width="2.625" style="63"/>
    <col min="16161" max="16161" width="2.75" style="63" customWidth="1"/>
    <col min="16162" max="16384" width="2.625" style="63"/>
  </cols>
  <sheetData>
    <row r="1" spans="1:33" ht="16.5" customHeight="1">
      <c r="A1" s="693" t="s">
        <v>239</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row>
    <row r="2" spans="1:33"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6.5" customHeight="1">
      <c r="A3" s="692" t="s">
        <v>240</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row>
    <row r="4" spans="1:33" ht="16.5" customHeight="1">
      <c r="A4" s="692" t="s">
        <v>241</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row>
    <row r="5" spans="1:33" ht="16.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ht="16.5" customHeight="1">
      <c r="A6" s="692" t="s">
        <v>242</v>
      </c>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row>
    <row r="7" spans="1:33" ht="16.5" customHeight="1">
      <c r="A7" s="692" t="s">
        <v>629</v>
      </c>
      <c r="B7" s="692"/>
      <c r="C7" s="692"/>
      <c r="D7" s="692"/>
      <c r="E7" s="692"/>
      <c r="F7" s="692"/>
      <c r="G7" s="692"/>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row>
    <row r="8" spans="1:33" ht="16.5" customHeight="1">
      <c r="A8" s="692" t="s">
        <v>630</v>
      </c>
      <c r="B8" s="692"/>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row>
    <row r="9" spans="1:33" ht="16.5" customHeight="1">
      <c r="A9" s="692" t="s">
        <v>243</v>
      </c>
      <c r="B9" s="692"/>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row>
    <row r="10" spans="1:33" ht="16.5" customHeight="1">
      <c r="A10" s="692" t="s">
        <v>244</v>
      </c>
      <c r="B10" s="692"/>
      <c r="C10" s="692"/>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row>
    <row r="11" spans="1:33" ht="16.5" customHeight="1">
      <c r="A11" s="692" t="s">
        <v>245</v>
      </c>
      <c r="B11" s="692"/>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row>
    <row r="12" spans="1:33" ht="16.5" customHeight="1">
      <c r="A12" s="692" t="s">
        <v>246</v>
      </c>
      <c r="B12" s="692"/>
      <c r="C12" s="692"/>
      <c r="D12" s="692"/>
      <c r="E12" s="692"/>
      <c r="F12" s="692"/>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row>
    <row r="13" spans="1:33" ht="16.5" customHeight="1">
      <c r="A13" s="692" t="s">
        <v>247</v>
      </c>
      <c r="B13" s="692"/>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row>
    <row r="14" spans="1:33" ht="16.5" customHeight="1">
      <c r="A14" s="692" t="s">
        <v>248</v>
      </c>
      <c r="B14" s="692"/>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row>
    <row r="15" spans="1:33" ht="16.5" customHeight="1">
      <c r="A15" s="692" t="s">
        <v>249</v>
      </c>
      <c r="B15" s="692"/>
      <c r="C15" s="692"/>
      <c r="D15" s="692"/>
      <c r="E15" s="692"/>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692"/>
      <c r="AE15" s="692"/>
      <c r="AF15" s="692"/>
      <c r="AG15" s="692"/>
    </row>
    <row r="16" spans="1:33" ht="16.5" customHeight="1">
      <c r="A16" s="692" t="s">
        <v>250</v>
      </c>
      <c r="B16" s="692"/>
      <c r="C16" s="692"/>
      <c r="D16" s="692"/>
      <c r="E16" s="692"/>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692"/>
      <c r="AD16" s="692"/>
      <c r="AE16" s="692"/>
      <c r="AF16" s="692"/>
      <c r="AG16" s="692"/>
    </row>
    <row r="17" spans="1:33" ht="16.5" customHeight="1">
      <c r="A17" s="692" t="s">
        <v>251</v>
      </c>
      <c r="B17" s="692"/>
      <c r="C17" s="692"/>
      <c r="D17" s="692"/>
      <c r="E17" s="692"/>
      <c r="F17" s="692"/>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692"/>
      <c r="AE17" s="692"/>
      <c r="AF17" s="692"/>
      <c r="AG17" s="692"/>
    </row>
    <row r="18" spans="1:33" ht="16.5" customHeight="1">
      <c r="A18" s="692" t="s">
        <v>252</v>
      </c>
      <c r="B18" s="692"/>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row>
    <row r="19" spans="1:33" ht="16.5" customHeight="1">
      <c r="A19" s="692" t="s">
        <v>253</v>
      </c>
      <c r="B19" s="692"/>
      <c r="C19" s="692"/>
      <c r="D19" s="692"/>
      <c r="E19" s="692"/>
      <c r="F19" s="692"/>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row>
    <row r="20" spans="1:33" ht="16.5" customHeight="1">
      <c r="A20" s="692" t="s">
        <v>254</v>
      </c>
      <c r="B20" s="692"/>
      <c r="C20" s="692"/>
      <c r="D20" s="692"/>
      <c r="E20" s="692"/>
      <c r="F20" s="692"/>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c r="AD20" s="692"/>
      <c r="AE20" s="692"/>
      <c r="AF20" s="692"/>
      <c r="AG20" s="692"/>
    </row>
    <row r="21" spans="1:33" ht="16.5" customHeight="1">
      <c r="A21" s="692" t="s">
        <v>255</v>
      </c>
      <c r="B21" s="692"/>
      <c r="C21" s="692"/>
      <c r="D21" s="692"/>
      <c r="E21" s="692"/>
      <c r="F21" s="692"/>
      <c r="G21" s="692"/>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row>
    <row r="22" spans="1:33" ht="16.5" customHeight="1">
      <c r="A22" s="692" t="s">
        <v>256</v>
      </c>
      <c r="B22" s="692"/>
      <c r="C22" s="692"/>
      <c r="D22" s="692"/>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row>
    <row r="23" spans="1:33" ht="16.5" customHeight="1">
      <c r="A23" s="692" t="s">
        <v>631</v>
      </c>
      <c r="B23" s="692"/>
      <c r="C23" s="692"/>
      <c r="D23" s="692"/>
      <c r="E23" s="692"/>
      <c r="F23" s="692"/>
      <c r="G23" s="692"/>
      <c r="H23" s="692"/>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row>
    <row r="24" spans="1:33" ht="16.5" customHeight="1">
      <c r="A24" s="692" t="s">
        <v>257</v>
      </c>
      <c r="B24" s="692"/>
      <c r="C24" s="692"/>
      <c r="D24" s="692"/>
      <c r="E24" s="692"/>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row>
    <row r="25" spans="1:33" ht="16.5" customHeight="1">
      <c r="A25" s="692" t="s">
        <v>632</v>
      </c>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row>
    <row r="26" spans="1:33" ht="16.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row>
    <row r="27" spans="1:33" ht="16.5" customHeight="1">
      <c r="A27" s="692" t="s">
        <v>258</v>
      </c>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row>
    <row r="28" spans="1:33" ht="16.5" customHeight="1">
      <c r="A28" s="692" t="s">
        <v>259</v>
      </c>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row>
    <row r="29" spans="1:33" ht="16.5" customHeight="1">
      <c r="A29" s="692" t="s">
        <v>260</v>
      </c>
      <c r="B29" s="692"/>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row>
    <row r="30" spans="1:33" ht="16.5" customHeight="1">
      <c r="A30" s="692" t="s">
        <v>261</v>
      </c>
      <c r="B30" s="692"/>
      <c r="C30" s="692"/>
      <c r="D30" s="692"/>
      <c r="E30" s="692"/>
      <c r="F30" s="692"/>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row>
    <row r="31" spans="1:33" ht="16.5" customHeight="1">
      <c r="A31" s="692" t="s">
        <v>262</v>
      </c>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row>
    <row r="32" spans="1:33" ht="16.5" customHeight="1">
      <c r="A32" s="692" t="s">
        <v>263</v>
      </c>
      <c r="B32" s="692"/>
      <c r="C32" s="692"/>
      <c r="D32" s="692"/>
      <c r="E32" s="692"/>
      <c r="F32" s="692"/>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row>
    <row r="33" spans="1:33" ht="16.5" customHeight="1">
      <c r="A33" s="692" t="s">
        <v>264</v>
      </c>
      <c r="B33" s="692"/>
      <c r="C33" s="692"/>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row>
    <row r="34" spans="1:33" ht="16.5" customHeight="1">
      <c r="A34" s="692" t="s">
        <v>265</v>
      </c>
      <c r="B34" s="692"/>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row>
    <row r="35" spans="1:33" ht="16.5" customHeight="1">
      <c r="A35" s="692" t="s">
        <v>266</v>
      </c>
      <c r="B35" s="692"/>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row>
    <row r="36" spans="1:33" ht="16.5" customHeight="1">
      <c r="A36" s="692" t="s">
        <v>267</v>
      </c>
      <c r="B36" s="692"/>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row>
    <row r="37" spans="1:33" ht="16.5" customHeight="1">
      <c r="A37" s="692" t="s">
        <v>268</v>
      </c>
      <c r="B37" s="692"/>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row>
    <row r="38" spans="1:33" ht="16.5" customHeight="1">
      <c r="A38" s="692" t="s">
        <v>269</v>
      </c>
      <c r="B38" s="692"/>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c r="AG38" s="692"/>
    </row>
    <row r="39" spans="1:33" ht="16.5" customHeight="1">
      <c r="A39" s="692" t="s">
        <v>270</v>
      </c>
      <c r="B39" s="692"/>
      <c r="C39" s="692"/>
      <c r="D39" s="692"/>
      <c r="E39" s="692"/>
      <c r="F39" s="692"/>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row>
    <row r="40" spans="1:33" ht="16.5" customHeight="1">
      <c r="A40" s="692" t="s">
        <v>271</v>
      </c>
      <c r="B40" s="692"/>
      <c r="C40" s="692"/>
      <c r="D40" s="692"/>
      <c r="E40" s="692"/>
      <c r="F40" s="692"/>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row>
    <row r="41" spans="1:33" ht="16.5" customHeight="1">
      <c r="A41" s="692" t="s">
        <v>272</v>
      </c>
      <c r="B41" s="692"/>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row>
    <row r="42" spans="1:33" ht="16.5" customHeight="1">
      <c r="A42" s="692" t="s">
        <v>273</v>
      </c>
      <c r="B42" s="692"/>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row>
    <row r="43" spans="1:33" ht="16.5" customHeight="1">
      <c r="A43" s="692" t="s">
        <v>274</v>
      </c>
      <c r="B43" s="692"/>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row>
    <row r="44" spans="1:33" ht="16.5" customHeight="1">
      <c r="A44" s="692" t="s">
        <v>275</v>
      </c>
      <c r="B44" s="692"/>
      <c r="C44" s="692"/>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row>
    <row r="45" spans="1:33" ht="16.5" customHeight="1">
      <c r="A45" s="692" t="s">
        <v>276</v>
      </c>
      <c r="B45" s="692"/>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row>
    <row r="46" spans="1:33" ht="16.5" customHeight="1">
      <c r="A46" s="692" t="s">
        <v>277</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row>
    <row r="47" spans="1:33" ht="16.5" customHeight="1">
      <c r="A47" s="692" t="s">
        <v>278</v>
      </c>
      <c r="B47" s="692"/>
      <c r="C47" s="692"/>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row>
    <row r="48" spans="1:33" ht="16.5" customHeight="1">
      <c r="A48" s="692" t="s">
        <v>279</v>
      </c>
      <c r="B48" s="692"/>
      <c r="C48" s="692"/>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row>
    <row r="49" spans="1:33" ht="16.5" customHeight="1">
      <c r="A49" s="692" t="s">
        <v>280</v>
      </c>
      <c r="B49" s="692"/>
      <c r="C49" s="692"/>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row>
    <row r="50" spans="1:33" ht="16.5" customHeight="1">
      <c r="A50" s="696" t="s">
        <v>633</v>
      </c>
      <c r="B50" s="696"/>
      <c r="C50" s="696"/>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row>
    <row r="51" spans="1:33" ht="16.5" customHeight="1">
      <c r="A51" s="694" t="s">
        <v>634</v>
      </c>
      <c r="B51" s="694"/>
      <c r="C51" s="694"/>
      <c r="D51" s="694"/>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row>
    <row r="52" spans="1:33" ht="16.5" customHeight="1">
      <c r="A52" s="694" t="s">
        <v>635</v>
      </c>
      <c r="B52" s="694"/>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row>
    <row r="53" spans="1:33" ht="16.5" customHeight="1">
      <c r="A53" s="694" t="s">
        <v>636</v>
      </c>
      <c r="B53" s="694"/>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row>
    <row r="54" spans="1:33" ht="16.5" customHeight="1">
      <c r="A54" s="694" t="s">
        <v>637</v>
      </c>
      <c r="B54" s="694"/>
      <c r="C54" s="694"/>
      <c r="D54" s="694"/>
      <c r="E54" s="694"/>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row>
    <row r="55" spans="1:33" ht="16.5" customHeight="1">
      <c r="A55" s="694" t="s">
        <v>638</v>
      </c>
      <c r="B55" s="694"/>
      <c r="C55" s="694"/>
      <c r="D55" s="694"/>
      <c r="E55" s="694"/>
      <c r="F55" s="694"/>
      <c r="G55" s="694"/>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row>
    <row r="56" spans="1:33" ht="16.5" customHeight="1">
      <c r="A56" s="694" t="s">
        <v>639</v>
      </c>
      <c r="B56" s="694"/>
      <c r="C56" s="694"/>
      <c r="D56" s="694"/>
      <c r="E56" s="694"/>
      <c r="F56" s="694"/>
      <c r="G56" s="694"/>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row>
    <row r="57" spans="1:33" ht="16.5" customHeight="1">
      <c r="A57" s="692" t="s">
        <v>640</v>
      </c>
      <c r="B57" s="692"/>
      <c r="C57" s="692"/>
      <c r="D57" s="692"/>
      <c r="E57" s="692"/>
      <c r="F57" s="692"/>
      <c r="G57" s="692"/>
      <c r="H57" s="692"/>
      <c r="I57" s="692"/>
      <c r="J57" s="692"/>
      <c r="K57" s="692"/>
      <c r="L57" s="692"/>
      <c r="M57" s="692"/>
      <c r="N57" s="692"/>
      <c r="O57" s="692"/>
      <c r="P57" s="692"/>
      <c r="Q57" s="692"/>
      <c r="R57" s="692"/>
      <c r="S57" s="692"/>
      <c r="T57" s="692"/>
      <c r="U57" s="692"/>
      <c r="V57" s="692"/>
      <c r="W57" s="692"/>
      <c r="X57" s="692"/>
      <c r="Y57" s="692"/>
      <c r="Z57" s="692"/>
      <c r="AA57" s="692"/>
      <c r="AB57" s="692"/>
      <c r="AC57" s="692"/>
      <c r="AD57" s="692"/>
      <c r="AE57" s="692"/>
      <c r="AF57" s="692"/>
      <c r="AG57" s="692"/>
    </row>
    <row r="58" spans="1:33" ht="16.5" customHeight="1">
      <c r="A58" s="695" t="s">
        <v>641</v>
      </c>
      <c r="B58" s="695"/>
      <c r="C58" s="695"/>
      <c r="D58" s="695"/>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row>
    <row r="59" spans="1:33" ht="16.5" customHeight="1">
      <c r="A59" s="695" t="s">
        <v>642</v>
      </c>
      <c r="B59" s="695"/>
      <c r="C59" s="695"/>
      <c r="D59" s="695"/>
      <c r="E59" s="695"/>
      <c r="F59" s="695"/>
      <c r="G59" s="695"/>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row>
    <row r="60" spans="1:33" ht="16.5" customHeight="1">
      <c r="A60" s="692" t="s">
        <v>643</v>
      </c>
      <c r="B60" s="692"/>
      <c r="C60" s="692"/>
      <c r="D60" s="692"/>
      <c r="E60" s="692"/>
      <c r="F60" s="692"/>
      <c r="G60" s="692"/>
      <c r="H60" s="692"/>
      <c r="I60" s="692"/>
      <c r="J60" s="692"/>
      <c r="K60" s="692"/>
      <c r="L60" s="692"/>
      <c r="M60" s="692"/>
      <c r="N60" s="692"/>
      <c r="O60" s="692"/>
      <c r="P60" s="692"/>
      <c r="Q60" s="692"/>
      <c r="R60" s="692"/>
      <c r="S60" s="692"/>
      <c r="T60" s="692"/>
      <c r="U60" s="692"/>
      <c r="V60" s="692"/>
      <c r="W60" s="692"/>
      <c r="X60" s="692"/>
      <c r="Y60" s="692"/>
      <c r="Z60" s="692"/>
      <c r="AA60" s="692"/>
      <c r="AB60" s="692"/>
      <c r="AC60" s="692"/>
      <c r="AD60" s="692"/>
      <c r="AE60" s="692"/>
      <c r="AF60" s="692"/>
      <c r="AG60" s="692"/>
    </row>
    <row r="61" spans="1:33" ht="16.5" customHeight="1">
      <c r="A61" s="695" t="s">
        <v>644</v>
      </c>
      <c r="B61" s="695"/>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row>
    <row r="62" spans="1:33" ht="16.5" customHeight="1">
      <c r="A62" s="695" t="s">
        <v>645</v>
      </c>
      <c r="B62" s="695"/>
      <c r="C62" s="695"/>
      <c r="D62" s="695"/>
      <c r="E62" s="695"/>
      <c r="F62" s="695"/>
      <c r="G62" s="695"/>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row>
    <row r="63" spans="1:33" ht="16.5" customHeight="1">
      <c r="A63" s="695" t="s">
        <v>646</v>
      </c>
      <c r="B63" s="695"/>
      <c r="C63" s="695"/>
      <c r="D63" s="695"/>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row>
    <row r="64" spans="1:33" ht="16.5" customHeight="1">
      <c r="A64" s="695" t="s">
        <v>647</v>
      </c>
      <c r="B64" s="695"/>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row>
    <row r="65" spans="1:33" ht="16.5" customHeight="1">
      <c r="A65" s="695" t="s">
        <v>648</v>
      </c>
      <c r="B65" s="695"/>
      <c r="C65" s="695"/>
      <c r="D65" s="695"/>
      <c r="E65" s="695"/>
      <c r="F65" s="695"/>
      <c r="G65" s="695"/>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row>
    <row r="66" spans="1:33" ht="16.5" customHeight="1">
      <c r="A66" s="695" t="s">
        <v>649</v>
      </c>
      <c r="B66" s="695"/>
      <c r="C66" s="695"/>
      <c r="D66" s="695"/>
      <c r="E66" s="695"/>
      <c r="F66" s="695"/>
      <c r="G66" s="695"/>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row>
    <row r="67" spans="1:33" ht="16.5" customHeight="1">
      <c r="A67" s="695" t="s">
        <v>650</v>
      </c>
      <c r="B67" s="695"/>
      <c r="C67" s="695"/>
      <c r="D67" s="695"/>
      <c r="E67" s="695"/>
      <c r="F67" s="695"/>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row>
    <row r="68" spans="1:33" ht="16.5" customHeight="1">
      <c r="A68" s="695" t="s">
        <v>651</v>
      </c>
      <c r="B68" s="695"/>
      <c r="C68" s="695"/>
      <c r="D68" s="695"/>
      <c r="E68" s="695"/>
      <c r="F68" s="695"/>
      <c r="G68" s="695"/>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c r="AF68" s="695"/>
      <c r="AG68" s="695"/>
    </row>
    <row r="69" spans="1:33" ht="16.5" customHeight="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row>
    <row r="70" spans="1:33" ht="16.5" customHeight="1">
      <c r="A70" s="692" t="s">
        <v>281</v>
      </c>
      <c r="B70" s="692"/>
      <c r="C70" s="692"/>
      <c r="D70" s="692"/>
      <c r="E70" s="692"/>
      <c r="F70" s="692"/>
      <c r="G70" s="692"/>
      <c r="H70" s="692"/>
      <c r="I70" s="692"/>
      <c r="J70" s="692"/>
      <c r="K70" s="692"/>
      <c r="L70" s="692"/>
      <c r="M70" s="692"/>
      <c r="N70" s="692"/>
      <c r="O70" s="692"/>
      <c r="P70" s="692"/>
      <c r="Q70" s="692"/>
      <c r="R70" s="692"/>
      <c r="S70" s="692"/>
      <c r="T70" s="692"/>
      <c r="U70" s="692"/>
      <c r="V70" s="692"/>
      <c r="W70" s="692"/>
      <c r="X70" s="692"/>
      <c r="Y70" s="692"/>
      <c r="Z70" s="692"/>
      <c r="AA70" s="692"/>
      <c r="AB70" s="692"/>
      <c r="AC70" s="692"/>
      <c r="AD70" s="692"/>
      <c r="AE70" s="692"/>
      <c r="AF70" s="692"/>
      <c r="AG70" s="692"/>
    </row>
    <row r="71" spans="1:33" ht="16.5" customHeight="1">
      <c r="A71" s="692" t="s">
        <v>652</v>
      </c>
      <c r="B71" s="692"/>
      <c r="C71" s="692"/>
      <c r="D71" s="692"/>
      <c r="E71" s="692"/>
      <c r="F71" s="692"/>
      <c r="G71" s="692"/>
      <c r="H71" s="692"/>
      <c r="I71" s="692"/>
      <c r="J71" s="692"/>
      <c r="K71" s="692"/>
      <c r="L71" s="692"/>
      <c r="M71" s="692"/>
      <c r="N71" s="692"/>
      <c r="O71" s="692"/>
      <c r="P71" s="692"/>
      <c r="Q71" s="692"/>
      <c r="R71" s="692"/>
      <c r="S71" s="692"/>
      <c r="T71" s="692"/>
      <c r="U71" s="692"/>
      <c r="V71" s="692"/>
      <c r="W71" s="692"/>
      <c r="X71" s="692"/>
      <c r="Y71" s="692"/>
      <c r="Z71" s="692"/>
      <c r="AA71" s="692"/>
      <c r="AB71" s="692"/>
      <c r="AC71" s="692"/>
      <c r="AD71" s="692"/>
      <c r="AE71" s="692"/>
      <c r="AF71" s="692"/>
      <c r="AG71" s="692"/>
    </row>
    <row r="72" spans="1:33" ht="16.5" customHeight="1">
      <c r="A72" s="692" t="s">
        <v>653</v>
      </c>
      <c r="B72" s="692"/>
      <c r="C72" s="692"/>
      <c r="D72" s="692"/>
      <c r="E72" s="692"/>
      <c r="F72" s="692"/>
      <c r="G72" s="692"/>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row>
    <row r="73" spans="1:33" ht="16.5" customHeight="1">
      <c r="A73" s="692" t="s">
        <v>654</v>
      </c>
      <c r="B73" s="692"/>
      <c r="C73" s="692"/>
      <c r="D73" s="692"/>
      <c r="E73" s="692"/>
      <c r="F73" s="692"/>
      <c r="G73" s="692"/>
      <c r="H73" s="692"/>
      <c r="I73" s="692"/>
      <c r="J73" s="692"/>
      <c r="K73" s="692"/>
      <c r="L73" s="692"/>
      <c r="M73" s="692"/>
      <c r="N73" s="692"/>
      <c r="O73" s="692"/>
      <c r="P73" s="692"/>
      <c r="Q73" s="692"/>
      <c r="R73" s="692"/>
      <c r="S73" s="692"/>
      <c r="T73" s="692"/>
      <c r="U73" s="692"/>
      <c r="V73" s="692"/>
      <c r="W73" s="692"/>
      <c r="X73" s="692"/>
      <c r="Y73" s="692"/>
      <c r="Z73" s="692"/>
      <c r="AA73" s="692"/>
      <c r="AB73" s="692"/>
      <c r="AC73" s="692"/>
      <c r="AD73" s="692"/>
      <c r="AE73" s="692"/>
      <c r="AF73" s="692"/>
      <c r="AG73" s="692"/>
    </row>
    <row r="74" spans="1:33" ht="16.5" customHeight="1">
      <c r="A74" s="692" t="s">
        <v>655</v>
      </c>
      <c r="B74" s="692"/>
      <c r="C74" s="692"/>
      <c r="D74" s="692"/>
      <c r="E74" s="692"/>
      <c r="F74" s="692"/>
      <c r="G74" s="692"/>
      <c r="H74" s="692"/>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row>
    <row r="75" spans="1:33" ht="16.5" customHeight="1">
      <c r="A75" s="692" t="s">
        <v>656</v>
      </c>
      <c r="B75" s="692"/>
      <c r="C75" s="692"/>
      <c r="D75" s="692"/>
      <c r="E75" s="692"/>
      <c r="F75" s="692"/>
      <c r="G75" s="692"/>
      <c r="H75" s="692"/>
      <c r="I75" s="692"/>
      <c r="J75" s="692"/>
      <c r="K75" s="692"/>
      <c r="L75" s="692"/>
      <c r="M75" s="692"/>
      <c r="N75" s="692"/>
      <c r="O75" s="692"/>
      <c r="P75" s="692"/>
      <c r="Q75" s="692"/>
      <c r="R75" s="692"/>
      <c r="S75" s="692"/>
      <c r="T75" s="692"/>
      <c r="U75" s="692"/>
      <c r="V75" s="692"/>
      <c r="W75" s="692"/>
      <c r="X75" s="692"/>
      <c r="Y75" s="692"/>
      <c r="Z75" s="692"/>
      <c r="AA75" s="692"/>
      <c r="AB75" s="692"/>
      <c r="AC75" s="692"/>
      <c r="AD75" s="692"/>
      <c r="AE75" s="692"/>
      <c r="AF75" s="692"/>
      <c r="AG75" s="692"/>
    </row>
    <row r="76" spans="1:33" ht="16.5" customHeight="1">
      <c r="A76" s="692" t="s">
        <v>657</v>
      </c>
      <c r="B76" s="692"/>
      <c r="C76" s="692"/>
      <c r="D76" s="692"/>
      <c r="E76" s="692"/>
      <c r="F76" s="692"/>
      <c r="G76" s="692"/>
      <c r="H76" s="692"/>
      <c r="I76" s="692"/>
      <c r="J76" s="692"/>
      <c r="K76" s="692"/>
      <c r="L76" s="692"/>
      <c r="M76" s="692"/>
      <c r="N76" s="692"/>
      <c r="O76" s="692"/>
      <c r="P76" s="692"/>
      <c r="Q76" s="692"/>
      <c r="R76" s="692"/>
      <c r="S76" s="692"/>
      <c r="T76" s="692"/>
      <c r="U76" s="692"/>
      <c r="V76" s="692"/>
      <c r="W76" s="692"/>
      <c r="X76" s="692"/>
      <c r="Y76" s="692"/>
      <c r="Z76" s="692"/>
      <c r="AA76" s="692"/>
      <c r="AB76" s="692"/>
      <c r="AC76" s="692"/>
      <c r="AD76" s="692"/>
      <c r="AE76" s="692"/>
      <c r="AF76" s="692"/>
      <c r="AG76" s="692"/>
    </row>
    <row r="77" spans="1:33" ht="16.5" customHeight="1">
      <c r="A77" s="692" t="s">
        <v>658</v>
      </c>
      <c r="B77" s="692"/>
      <c r="C77" s="692"/>
      <c r="D77" s="692"/>
      <c r="E77" s="692"/>
      <c r="F77" s="692"/>
      <c r="G77" s="692"/>
      <c r="H77" s="692"/>
      <c r="I77" s="692"/>
      <c r="J77" s="692"/>
      <c r="K77" s="692"/>
      <c r="L77" s="692"/>
      <c r="M77" s="692"/>
      <c r="N77" s="692"/>
      <c r="O77" s="692"/>
      <c r="P77" s="692"/>
      <c r="Q77" s="692"/>
      <c r="R77" s="692"/>
      <c r="S77" s="692"/>
      <c r="T77" s="692"/>
      <c r="U77" s="692"/>
      <c r="V77" s="692"/>
      <c r="W77" s="692"/>
      <c r="X77" s="692"/>
      <c r="Y77" s="692"/>
      <c r="Z77" s="692"/>
      <c r="AA77" s="692"/>
      <c r="AB77" s="692"/>
      <c r="AC77" s="692"/>
      <c r="AD77" s="692"/>
      <c r="AE77" s="692"/>
      <c r="AF77" s="692"/>
      <c r="AG77" s="692"/>
    </row>
    <row r="78" spans="1:33" ht="16.5" customHeight="1">
      <c r="A78" s="692" t="s">
        <v>659</v>
      </c>
      <c r="B78" s="692"/>
      <c r="C78" s="692"/>
      <c r="D78" s="692"/>
      <c r="E78" s="692"/>
      <c r="F78" s="692"/>
      <c r="G78" s="692"/>
      <c r="H78" s="692"/>
      <c r="I78" s="692"/>
      <c r="J78" s="692"/>
      <c r="K78" s="692"/>
      <c r="L78" s="692"/>
      <c r="M78" s="692"/>
      <c r="N78" s="692"/>
      <c r="O78" s="692"/>
      <c r="P78" s="692"/>
      <c r="Q78" s="692"/>
      <c r="R78" s="692"/>
      <c r="S78" s="692"/>
      <c r="T78" s="692"/>
      <c r="U78" s="692"/>
      <c r="V78" s="692"/>
      <c r="W78" s="692"/>
      <c r="X78" s="692"/>
      <c r="Y78" s="692"/>
      <c r="Z78" s="692"/>
      <c r="AA78" s="692"/>
      <c r="AB78" s="692"/>
      <c r="AC78" s="692"/>
      <c r="AD78" s="692"/>
      <c r="AE78" s="692"/>
      <c r="AF78" s="692"/>
      <c r="AG78" s="692"/>
    </row>
    <row r="79" spans="1:33" ht="16.5" customHeight="1">
      <c r="A79" s="694" t="s">
        <v>660</v>
      </c>
      <c r="B79" s="694"/>
      <c r="C79" s="694"/>
      <c r="D79" s="694"/>
      <c r="E79" s="694"/>
      <c r="F79" s="694"/>
      <c r="G79" s="694"/>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row>
    <row r="80" spans="1:33" ht="16.5" customHeight="1">
      <c r="A80" s="694" t="s">
        <v>661</v>
      </c>
      <c r="B80" s="694"/>
      <c r="C80" s="694"/>
      <c r="D80" s="694"/>
      <c r="E80" s="694"/>
      <c r="F80" s="694"/>
      <c r="G80" s="694"/>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row>
    <row r="81" spans="1:36" ht="16.5" customHeight="1">
      <c r="A81" s="694" t="s">
        <v>662</v>
      </c>
      <c r="B81" s="694"/>
      <c r="C81" s="694"/>
      <c r="D81" s="694"/>
      <c r="E81" s="694"/>
      <c r="F81" s="694"/>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row>
    <row r="82" spans="1:36" ht="16.5" customHeight="1">
      <c r="A82" s="694" t="s">
        <v>663</v>
      </c>
      <c r="B82" s="694"/>
      <c r="C82" s="694"/>
      <c r="D82" s="694"/>
      <c r="E82" s="694"/>
      <c r="F82" s="694"/>
      <c r="G82" s="694"/>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row>
    <row r="83" spans="1:36" ht="16.5" customHeight="1">
      <c r="A83" s="694" t="s">
        <v>664</v>
      </c>
      <c r="B83" s="694"/>
      <c r="C83" s="694"/>
      <c r="D83" s="694"/>
      <c r="E83" s="694"/>
      <c r="F83" s="694"/>
      <c r="G83" s="694"/>
      <c r="H83" s="694"/>
      <c r="I83" s="694"/>
      <c r="J83" s="694"/>
      <c r="K83" s="694"/>
      <c r="L83" s="694"/>
      <c r="M83" s="694"/>
      <c r="N83" s="694"/>
      <c r="O83" s="694"/>
      <c r="P83" s="694"/>
      <c r="Q83" s="694"/>
      <c r="R83" s="694"/>
      <c r="S83" s="694"/>
      <c r="T83" s="694"/>
      <c r="U83" s="694"/>
      <c r="V83" s="694"/>
      <c r="W83" s="694"/>
      <c r="X83" s="694"/>
      <c r="Y83" s="694"/>
      <c r="Z83" s="694"/>
      <c r="AA83" s="694"/>
      <c r="AB83" s="694"/>
      <c r="AC83" s="694"/>
      <c r="AD83" s="694"/>
      <c r="AE83" s="694"/>
      <c r="AF83" s="694"/>
      <c r="AG83" s="694"/>
    </row>
    <row r="84" spans="1:36" ht="16.5" customHeight="1">
      <c r="A84" s="694" t="s">
        <v>665</v>
      </c>
      <c r="B84" s="694"/>
      <c r="C84" s="694"/>
      <c r="D84" s="694"/>
      <c r="E84" s="694"/>
      <c r="F84" s="694"/>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row>
    <row r="85" spans="1:36" ht="16.5" customHeight="1">
      <c r="A85" s="692" t="s">
        <v>666</v>
      </c>
      <c r="B85" s="692"/>
      <c r="C85" s="692"/>
      <c r="D85" s="692"/>
      <c r="E85" s="692"/>
      <c r="F85" s="692"/>
      <c r="G85" s="692"/>
      <c r="H85" s="692"/>
      <c r="I85" s="692"/>
      <c r="J85" s="692"/>
      <c r="K85" s="692"/>
      <c r="L85" s="692"/>
      <c r="M85" s="692"/>
      <c r="N85" s="692"/>
      <c r="O85" s="692"/>
      <c r="P85" s="692"/>
      <c r="Q85" s="692"/>
      <c r="R85" s="692"/>
      <c r="S85" s="692"/>
      <c r="T85" s="692"/>
      <c r="U85" s="692"/>
      <c r="V85" s="692"/>
      <c r="W85" s="692"/>
      <c r="X85" s="692"/>
      <c r="Y85" s="692"/>
      <c r="Z85" s="692"/>
      <c r="AA85" s="692"/>
      <c r="AB85" s="692"/>
      <c r="AC85" s="692"/>
      <c r="AD85" s="692"/>
      <c r="AE85" s="692"/>
      <c r="AF85" s="692"/>
      <c r="AG85" s="692"/>
    </row>
    <row r="86" spans="1:36" ht="16.5" customHeight="1">
      <c r="A86" s="694" t="s">
        <v>667</v>
      </c>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row>
    <row r="87" spans="1:36" ht="16.5" customHeight="1">
      <c r="A87" s="694" t="s">
        <v>668</v>
      </c>
      <c r="B87" s="694"/>
      <c r="C87" s="694"/>
      <c r="D87" s="694"/>
      <c r="E87" s="694"/>
      <c r="F87" s="694"/>
      <c r="G87" s="694"/>
      <c r="H87" s="694"/>
      <c r="I87" s="694"/>
      <c r="J87" s="694"/>
      <c r="K87" s="694"/>
      <c r="L87" s="694"/>
      <c r="M87" s="694"/>
      <c r="N87" s="694"/>
      <c r="O87" s="694"/>
      <c r="P87" s="694"/>
      <c r="Q87" s="694"/>
      <c r="R87" s="694"/>
      <c r="S87" s="694"/>
      <c r="T87" s="694"/>
      <c r="U87" s="694"/>
      <c r="V87" s="694"/>
      <c r="W87" s="694"/>
      <c r="X87" s="694"/>
      <c r="Y87" s="694"/>
      <c r="Z87" s="694"/>
      <c r="AA87" s="694"/>
      <c r="AB87" s="694"/>
      <c r="AC87" s="694"/>
      <c r="AD87" s="694"/>
      <c r="AE87" s="694"/>
      <c r="AF87" s="694"/>
      <c r="AG87" s="694"/>
    </row>
    <row r="88" spans="1:3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J88" s="65"/>
    </row>
    <row r="89" spans="1:36" ht="16.5" customHeight="1">
      <c r="A89" s="703" t="s">
        <v>283</v>
      </c>
      <c r="B89" s="701"/>
      <c r="C89" s="701"/>
      <c r="D89" s="701"/>
      <c r="E89" s="701"/>
      <c r="F89" s="701"/>
      <c r="G89" s="701"/>
      <c r="H89" s="701"/>
      <c r="I89" s="701"/>
      <c r="J89" s="701"/>
      <c r="K89" s="701"/>
      <c r="L89" s="701"/>
      <c r="M89" s="701"/>
      <c r="N89" s="701"/>
      <c r="O89" s="701"/>
      <c r="P89" s="701"/>
      <c r="Q89" s="701"/>
      <c r="R89" s="701"/>
      <c r="S89" s="701"/>
      <c r="T89" s="701"/>
      <c r="U89" s="701"/>
      <c r="V89" s="701"/>
      <c r="W89" s="701"/>
      <c r="X89" s="701"/>
      <c r="Y89" s="701"/>
      <c r="Z89" s="701"/>
      <c r="AA89" s="701"/>
      <c r="AB89" s="701"/>
      <c r="AC89" s="701"/>
      <c r="AD89" s="701"/>
      <c r="AE89" s="701"/>
      <c r="AF89" s="701"/>
      <c r="AG89" s="704"/>
      <c r="AJ89" s="65"/>
    </row>
    <row r="90" spans="1:36" ht="16.5" customHeight="1">
      <c r="A90" s="697" t="s">
        <v>669</v>
      </c>
      <c r="B90" s="694"/>
      <c r="C90" s="694"/>
      <c r="D90" s="694"/>
      <c r="E90" s="694"/>
      <c r="F90" s="694"/>
      <c r="G90" s="694"/>
      <c r="H90" s="694"/>
      <c r="I90" s="694"/>
      <c r="J90" s="694"/>
      <c r="K90" s="694"/>
      <c r="L90" s="694"/>
      <c r="M90" s="694"/>
      <c r="N90" s="694"/>
      <c r="O90" s="694"/>
      <c r="P90" s="694"/>
      <c r="Q90" s="694"/>
      <c r="R90" s="694"/>
      <c r="S90" s="694"/>
      <c r="T90" s="694"/>
      <c r="U90" s="694"/>
      <c r="V90" s="694"/>
      <c r="W90" s="694"/>
      <c r="X90" s="694"/>
      <c r="Y90" s="694"/>
      <c r="Z90" s="694"/>
      <c r="AA90" s="694"/>
      <c r="AB90" s="694"/>
      <c r="AC90" s="694"/>
      <c r="AD90" s="694"/>
      <c r="AE90" s="694"/>
      <c r="AF90" s="694"/>
      <c r="AG90" s="698"/>
      <c r="AJ90" s="65"/>
    </row>
    <row r="91" spans="1:36" ht="16.5" customHeight="1">
      <c r="A91" s="697" t="s">
        <v>670</v>
      </c>
      <c r="B91" s="694"/>
      <c r="C91" s="694"/>
      <c r="D91" s="694"/>
      <c r="E91" s="694"/>
      <c r="F91" s="694"/>
      <c r="G91" s="694"/>
      <c r="H91" s="694"/>
      <c r="I91" s="694"/>
      <c r="J91" s="694"/>
      <c r="K91" s="694"/>
      <c r="L91" s="694"/>
      <c r="M91" s="694"/>
      <c r="N91" s="694"/>
      <c r="O91" s="694"/>
      <c r="P91" s="694"/>
      <c r="Q91" s="694"/>
      <c r="R91" s="694"/>
      <c r="S91" s="694"/>
      <c r="T91" s="694"/>
      <c r="U91" s="694"/>
      <c r="V91" s="694"/>
      <c r="W91" s="694"/>
      <c r="X91" s="694"/>
      <c r="Y91" s="694"/>
      <c r="Z91" s="694"/>
      <c r="AA91" s="694"/>
      <c r="AB91" s="694"/>
      <c r="AC91" s="694"/>
      <c r="AD91" s="694"/>
      <c r="AE91" s="694"/>
      <c r="AF91" s="694"/>
      <c r="AG91" s="698"/>
      <c r="AJ91" s="65"/>
    </row>
    <row r="92" spans="1:36" ht="16.5" customHeight="1">
      <c r="A92" s="697" t="s">
        <v>284</v>
      </c>
      <c r="B92" s="694"/>
      <c r="C92" s="694"/>
      <c r="D92" s="694"/>
      <c r="E92" s="694"/>
      <c r="F92" s="694"/>
      <c r="G92" s="694"/>
      <c r="H92" s="694"/>
      <c r="I92" s="694"/>
      <c r="J92" s="694"/>
      <c r="K92" s="694"/>
      <c r="L92" s="694"/>
      <c r="M92" s="694"/>
      <c r="N92" s="694"/>
      <c r="O92" s="694"/>
      <c r="P92" s="694"/>
      <c r="Q92" s="694"/>
      <c r="R92" s="694"/>
      <c r="S92" s="694"/>
      <c r="T92" s="694"/>
      <c r="U92" s="694"/>
      <c r="V92" s="694"/>
      <c r="W92" s="694"/>
      <c r="X92" s="694"/>
      <c r="Y92" s="694"/>
      <c r="Z92" s="694"/>
      <c r="AA92" s="694"/>
      <c r="AB92" s="694"/>
      <c r="AC92" s="694"/>
      <c r="AD92" s="694"/>
      <c r="AE92" s="694"/>
      <c r="AF92" s="694"/>
      <c r="AG92" s="698"/>
      <c r="AJ92" s="65"/>
    </row>
    <row r="93" spans="1:36" ht="16.5" customHeight="1">
      <c r="A93" s="697" t="s">
        <v>285</v>
      </c>
      <c r="B93" s="694"/>
      <c r="C93" s="694"/>
      <c r="D93" s="694"/>
      <c r="E93" s="694"/>
      <c r="F93" s="694"/>
      <c r="G93" s="694"/>
      <c r="H93" s="694"/>
      <c r="I93" s="694"/>
      <c r="J93" s="694"/>
      <c r="K93" s="694"/>
      <c r="L93" s="694"/>
      <c r="M93" s="694"/>
      <c r="N93" s="694"/>
      <c r="O93" s="694"/>
      <c r="P93" s="694"/>
      <c r="Q93" s="694"/>
      <c r="R93" s="694"/>
      <c r="S93" s="694"/>
      <c r="T93" s="694"/>
      <c r="U93" s="694"/>
      <c r="V93" s="694"/>
      <c r="W93" s="694"/>
      <c r="X93" s="694"/>
      <c r="Y93" s="694"/>
      <c r="Z93" s="694"/>
      <c r="AA93" s="694"/>
      <c r="AB93" s="694"/>
      <c r="AC93" s="694"/>
      <c r="AD93" s="694"/>
      <c r="AE93" s="694"/>
      <c r="AF93" s="694"/>
      <c r="AG93" s="698"/>
    </row>
    <row r="94" spans="1:36" ht="16.5" customHeight="1">
      <c r="A94" s="697" t="s">
        <v>286</v>
      </c>
      <c r="B94" s="694"/>
      <c r="C94" s="694"/>
      <c r="D94" s="694"/>
      <c r="E94" s="694"/>
      <c r="F94" s="694"/>
      <c r="G94" s="694"/>
      <c r="H94" s="694"/>
      <c r="I94" s="694"/>
      <c r="J94" s="694"/>
      <c r="K94" s="694"/>
      <c r="L94" s="694"/>
      <c r="M94" s="694"/>
      <c r="N94" s="694"/>
      <c r="O94" s="694"/>
      <c r="P94" s="694"/>
      <c r="Q94" s="694"/>
      <c r="R94" s="694"/>
      <c r="S94" s="694"/>
      <c r="T94" s="694"/>
      <c r="U94" s="694"/>
      <c r="V94" s="694"/>
      <c r="W94" s="694"/>
      <c r="X94" s="694"/>
      <c r="Y94" s="694"/>
      <c r="Z94" s="694"/>
      <c r="AA94" s="694"/>
      <c r="AB94" s="694"/>
      <c r="AC94" s="694"/>
      <c r="AD94" s="694"/>
      <c r="AE94" s="694"/>
      <c r="AF94" s="694"/>
      <c r="AG94" s="698"/>
    </row>
    <row r="95" spans="1:36" ht="16.5" customHeight="1">
      <c r="A95" s="697" t="s">
        <v>287</v>
      </c>
      <c r="B95" s="694"/>
      <c r="C95" s="694"/>
      <c r="D95" s="694"/>
      <c r="E95" s="694"/>
      <c r="F95" s="694"/>
      <c r="G95" s="694"/>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c r="AE95" s="694"/>
      <c r="AF95" s="694"/>
      <c r="AG95" s="698"/>
    </row>
    <row r="96" spans="1:36" ht="16.5" customHeight="1">
      <c r="A96" s="697" t="s">
        <v>288</v>
      </c>
      <c r="B96" s="694"/>
      <c r="C96" s="694"/>
      <c r="D96" s="694"/>
      <c r="E96" s="694"/>
      <c r="F96" s="694"/>
      <c r="G96" s="694"/>
      <c r="H96" s="694"/>
      <c r="I96" s="694"/>
      <c r="J96" s="694"/>
      <c r="K96" s="694"/>
      <c r="L96" s="694"/>
      <c r="M96" s="694"/>
      <c r="N96" s="694"/>
      <c r="O96" s="694"/>
      <c r="P96" s="694"/>
      <c r="Q96" s="694"/>
      <c r="R96" s="694"/>
      <c r="S96" s="694"/>
      <c r="T96" s="694"/>
      <c r="U96" s="694"/>
      <c r="V96" s="694"/>
      <c r="W96" s="694"/>
      <c r="X96" s="694"/>
      <c r="Y96" s="694"/>
      <c r="Z96" s="694"/>
      <c r="AA96" s="694"/>
      <c r="AB96" s="694"/>
      <c r="AC96" s="694"/>
      <c r="AD96" s="694"/>
      <c r="AE96" s="694"/>
      <c r="AF96" s="694"/>
      <c r="AG96" s="698"/>
    </row>
    <row r="97" spans="1:33" ht="16.5" customHeight="1">
      <c r="A97" s="697" t="s">
        <v>289</v>
      </c>
      <c r="B97" s="694"/>
      <c r="C97" s="694"/>
      <c r="D97" s="694"/>
      <c r="E97" s="694"/>
      <c r="F97" s="694"/>
      <c r="G97" s="694"/>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8"/>
    </row>
    <row r="98" spans="1:33" ht="16.5" customHeight="1">
      <c r="A98" s="697" t="s">
        <v>290</v>
      </c>
      <c r="B98" s="694"/>
      <c r="C98" s="694"/>
      <c r="D98" s="694"/>
      <c r="E98" s="694"/>
      <c r="F98" s="694"/>
      <c r="G98" s="694"/>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8"/>
    </row>
    <row r="99" spans="1:33" ht="16.5" customHeight="1">
      <c r="A99" s="697" t="s">
        <v>291</v>
      </c>
      <c r="B99" s="694"/>
      <c r="C99" s="694"/>
      <c r="D99" s="694"/>
      <c r="E99" s="694"/>
      <c r="F99" s="694"/>
      <c r="G99" s="694"/>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8"/>
    </row>
    <row r="100" spans="1:33" ht="16.5" customHeight="1">
      <c r="A100" s="699" t="s">
        <v>671</v>
      </c>
      <c r="B100" s="692"/>
      <c r="C100" s="692"/>
      <c r="D100" s="692"/>
      <c r="E100" s="692"/>
      <c r="F100" s="692"/>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700"/>
    </row>
    <row r="101" spans="1:33" ht="16.5" customHeight="1">
      <c r="A101" s="699" t="s">
        <v>672</v>
      </c>
      <c r="B101" s="692"/>
      <c r="C101" s="692"/>
      <c r="D101" s="692"/>
      <c r="E101" s="692"/>
      <c r="F101" s="692"/>
      <c r="G101" s="692"/>
      <c r="H101" s="692"/>
      <c r="I101" s="692"/>
      <c r="J101" s="692"/>
      <c r="K101" s="692"/>
      <c r="L101" s="692"/>
      <c r="M101" s="692"/>
      <c r="N101" s="692"/>
      <c r="O101" s="692"/>
      <c r="P101" s="692"/>
      <c r="Q101" s="692"/>
      <c r="R101" s="692"/>
      <c r="S101" s="692"/>
      <c r="T101" s="692"/>
      <c r="U101" s="692"/>
      <c r="V101" s="692"/>
      <c r="W101" s="692"/>
      <c r="X101" s="692"/>
      <c r="Y101" s="692"/>
      <c r="Z101" s="692"/>
      <c r="AA101" s="692"/>
      <c r="AB101" s="692"/>
      <c r="AC101" s="692"/>
      <c r="AD101" s="692"/>
      <c r="AE101" s="692"/>
      <c r="AF101" s="692"/>
      <c r="AG101" s="700"/>
    </row>
    <row r="102" spans="1:33" ht="16.5" customHeight="1">
      <c r="A102" s="699" t="s">
        <v>673</v>
      </c>
      <c r="B102" s="692"/>
      <c r="C102" s="692"/>
      <c r="D102" s="692"/>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2"/>
      <c r="AB102" s="692"/>
      <c r="AC102" s="692"/>
      <c r="AD102" s="692"/>
      <c r="AE102" s="692"/>
      <c r="AF102" s="692"/>
      <c r="AG102" s="700"/>
    </row>
    <row r="103" spans="1:33" ht="16.5" customHeight="1">
      <c r="A103" s="699" t="s">
        <v>674</v>
      </c>
      <c r="B103" s="692"/>
      <c r="C103" s="692"/>
      <c r="D103" s="692"/>
      <c r="E103" s="692"/>
      <c r="F103" s="692"/>
      <c r="G103" s="692"/>
      <c r="H103" s="692"/>
      <c r="I103" s="692"/>
      <c r="J103" s="692"/>
      <c r="K103" s="692"/>
      <c r="L103" s="692"/>
      <c r="M103" s="692"/>
      <c r="N103" s="692"/>
      <c r="O103" s="692"/>
      <c r="P103" s="692"/>
      <c r="Q103" s="692"/>
      <c r="R103" s="692"/>
      <c r="S103" s="692"/>
      <c r="T103" s="692"/>
      <c r="U103" s="692"/>
      <c r="V103" s="692"/>
      <c r="W103" s="692"/>
      <c r="X103" s="692"/>
      <c r="Y103" s="692"/>
      <c r="Z103" s="692"/>
      <c r="AA103" s="692"/>
      <c r="AB103" s="692"/>
      <c r="AC103" s="692"/>
      <c r="AD103" s="692"/>
      <c r="AE103" s="692"/>
      <c r="AF103" s="692"/>
      <c r="AG103" s="700"/>
    </row>
    <row r="104" spans="1:33" ht="16.5" customHeight="1">
      <c r="A104" s="699" t="s">
        <v>675</v>
      </c>
      <c r="B104" s="692"/>
      <c r="C104" s="692"/>
      <c r="D104" s="692"/>
      <c r="E104" s="692"/>
      <c r="F104" s="692"/>
      <c r="G104" s="692"/>
      <c r="H104" s="692"/>
      <c r="I104" s="692"/>
      <c r="J104" s="692"/>
      <c r="K104" s="692"/>
      <c r="L104" s="692"/>
      <c r="M104" s="692"/>
      <c r="N104" s="692"/>
      <c r="O104" s="692"/>
      <c r="P104" s="692"/>
      <c r="Q104" s="692"/>
      <c r="R104" s="692"/>
      <c r="S104" s="692"/>
      <c r="T104" s="692"/>
      <c r="U104" s="692"/>
      <c r="V104" s="692"/>
      <c r="W104" s="692"/>
      <c r="X104" s="692"/>
      <c r="Y104" s="692"/>
      <c r="Z104" s="692"/>
      <c r="AA104" s="692"/>
      <c r="AB104" s="692"/>
      <c r="AC104" s="692"/>
      <c r="AD104" s="692"/>
      <c r="AE104" s="692"/>
      <c r="AF104" s="692"/>
      <c r="AG104" s="700"/>
    </row>
    <row r="105" spans="1:33" ht="16.5" customHeight="1">
      <c r="A105" s="699" t="s">
        <v>676</v>
      </c>
      <c r="B105" s="692"/>
      <c r="C105" s="692"/>
      <c r="D105" s="692"/>
      <c r="E105" s="692"/>
      <c r="F105" s="692"/>
      <c r="G105" s="692"/>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700"/>
    </row>
    <row r="106" spans="1:33" ht="16.5" customHeight="1">
      <c r="A106" s="705" t="s">
        <v>677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7"/>
    </row>
    <row r="107" spans="1:33" ht="16.5" customHeight="1">
      <c r="A107" s="701"/>
      <c r="B107" s="701"/>
      <c r="C107" s="701"/>
      <c r="D107" s="701"/>
      <c r="E107" s="701"/>
      <c r="F107" s="701"/>
      <c r="G107" s="701"/>
      <c r="H107" s="701"/>
      <c r="I107" s="701"/>
      <c r="J107" s="701"/>
      <c r="K107" s="701"/>
      <c r="L107" s="701"/>
      <c r="M107" s="701"/>
      <c r="N107" s="701"/>
      <c r="O107" s="701"/>
      <c r="P107" s="701"/>
      <c r="Q107" s="701"/>
      <c r="R107" s="701"/>
      <c r="S107" s="701"/>
      <c r="T107" s="701"/>
      <c r="U107" s="701"/>
      <c r="V107" s="701"/>
      <c r="W107" s="701"/>
      <c r="X107" s="701"/>
      <c r="Y107" s="701"/>
      <c r="Z107" s="701"/>
      <c r="AA107" s="701"/>
      <c r="AB107" s="701"/>
      <c r="AC107" s="701"/>
      <c r="AD107" s="701"/>
      <c r="AE107" s="701"/>
      <c r="AF107" s="701"/>
      <c r="AG107" s="701"/>
    </row>
    <row r="108" spans="1:33" ht="16.5" customHeight="1">
      <c r="A108" s="692" t="s">
        <v>292</v>
      </c>
      <c r="B108" s="692"/>
      <c r="C108" s="692"/>
      <c r="D108" s="692"/>
      <c r="E108" s="692"/>
      <c r="F108" s="692"/>
      <c r="G108" s="692"/>
      <c r="H108" s="692"/>
      <c r="I108" s="692"/>
      <c r="J108" s="692"/>
      <c r="K108" s="692"/>
      <c r="L108" s="692"/>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row>
    <row r="109" spans="1:33" ht="16.5" customHeight="1">
      <c r="A109" s="692" t="s">
        <v>678</v>
      </c>
      <c r="B109" s="692"/>
      <c r="C109" s="692"/>
      <c r="D109" s="692"/>
      <c r="E109" s="692"/>
      <c r="F109" s="692"/>
      <c r="G109" s="692"/>
      <c r="H109" s="692"/>
      <c r="I109" s="692"/>
      <c r="J109" s="692"/>
      <c r="K109" s="692"/>
      <c r="L109" s="692"/>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row>
    <row r="110" spans="1:33" ht="16.5" customHeight="1">
      <c r="A110" s="702" t="s">
        <v>679</v>
      </c>
      <c r="B110" s="702"/>
      <c r="C110" s="702"/>
      <c r="D110" s="702"/>
      <c r="E110" s="702"/>
      <c r="F110" s="702"/>
      <c r="G110" s="702"/>
      <c r="H110" s="702"/>
      <c r="I110" s="702"/>
      <c r="J110" s="702"/>
      <c r="K110" s="702"/>
      <c r="L110" s="702"/>
      <c r="M110" s="702"/>
      <c r="N110" s="702"/>
      <c r="O110" s="702"/>
      <c r="P110" s="702"/>
      <c r="Q110" s="702"/>
      <c r="R110" s="702"/>
      <c r="S110" s="702"/>
      <c r="T110" s="702"/>
      <c r="U110" s="702"/>
      <c r="V110" s="702"/>
      <c r="W110" s="702"/>
      <c r="X110" s="702"/>
      <c r="Y110" s="702"/>
      <c r="Z110" s="702"/>
      <c r="AA110" s="702"/>
      <c r="AB110" s="702"/>
      <c r="AC110" s="702"/>
      <c r="AD110" s="702"/>
      <c r="AE110" s="702"/>
      <c r="AF110" s="702"/>
      <c r="AG110" s="702"/>
    </row>
    <row r="111" spans="1:33" ht="16.5" customHeight="1">
      <c r="A111" s="692" t="s">
        <v>680</v>
      </c>
      <c r="B111" s="692"/>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row>
    <row r="112" spans="1:33" ht="16.5" customHeight="1">
      <c r="A112" s="702" t="s">
        <v>681</v>
      </c>
      <c r="B112" s="702"/>
      <c r="C112" s="702"/>
      <c r="D112" s="702"/>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2"/>
      <c r="AA112" s="702"/>
      <c r="AB112" s="702"/>
      <c r="AC112" s="702"/>
      <c r="AD112" s="702"/>
      <c r="AE112" s="702"/>
      <c r="AF112" s="702"/>
      <c r="AG112" s="702"/>
    </row>
    <row r="113" spans="1:33" ht="16.5" customHeight="1">
      <c r="A113" s="692" t="s">
        <v>682</v>
      </c>
      <c r="B113" s="692"/>
      <c r="C113" s="692"/>
      <c r="D113" s="692"/>
      <c r="E113" s="692"/>
      <c r="F113" s="692"/>
      <c r="G113" s="692"/>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row>
    <row r="114" spans="1:33" ht="16.5" customHeight="1">
      <c r="A114" s="702" t="s">
        <v>683</v>
      </c>
      <c r="B114" s="702"/>
      <c r="C114" s="702"/>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2"/>
      <c r="AA114" s="702"/>
      <c r="AB114" s="702"/>
      <c r="AC114" s="702"/>
      <c r="AD114" s="702"/>
      <c r="AE114" s="702"/>
      <c r="AF114" s="702"/>
      <c r="AG114" s="702"/>
    </row>
    <row r="115" spans="1:33" ht="16.5" customHeight="1">
      <c r="A115" s="692" t="s">
        <v>684</v>
      </c>
      <c r="B115" s="692"/>
      <c r="C115" s="692"/>
      <c r="D115" s="692"/>
      <c r="E115" s="692"/>
      <c r="F115" s="692"/>
      <c r="G115" s="692"/>
      <c r="H115" s="692"/>
      <c r="I115" s="692"/>
      <c r="J115" s="692"/>
      <c r="K115" s="692"/>
      <c r="L115" s="692"/>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row>
    <row r="116" spans="1:33" ht="16.5" customHeight="1">
      <c r="A116" s="702" t="s">
        <v>685</v>
      </c>
      <c r="B116" s="702"/>
      <c r="C116" s="702"/>
      <c r="D116" s="702"/>
      <c r="E116" s="702"/>
      <c r="F116" s="702"/>
      <c r="G116" s="702"/>
      <c r="H116" s="702"/>
      <c r="I116" s="702"/>
      <c r="J116" s="702"/>
      <c r="K116" s="702"/>
      <c r="L116" s="702"/>
      <c r="M116" s="702"/>
      <c r="N116" s="702"/>
      <c r="O116" s="702"/>
      <c r="P116" s="702"/>
      <c r="Q116" s="702"/>
      <c r="R116" s="702"/>
      <c r="S116" s="702"/>
      <c r="T116" s="702"/>
      <c r="U116" s="702"/>
      <c r="V116" s="702"/>
      <c r="W116" s="702"/>
      <c r="X116" s="702"/>
      <c r="Y116" s="702"/>
      <c r="Z116" s="702"/>
      <c r="AA116" s="702"/>
      <c r="AB116" s="702"/>
      <c r="AC116" s="702"/>
      <c r="AD116" s="702"/>
      <c r="AE116" s="702"/>
      <c r="AF116" s="702"/>
      <c r="AG116" s="702"/>
    </row>
    <row r="117" spans="1:33" ht="16.5" customHeight="1">
      <c r="A117" s="692" t="s">
        <v>686</v>
      </c>
      <c r="B117" s="692"/>
      <c r="C117" s="692"/>
      <c r="D117" s="692"/>
      <c r="E117" s="692"/>
      <c r="F117" s="692"/>
      <c r="G117" s="692"/>
      <c r="H117" s="692"/>
      <c r="I117" s="692"/>
      <c r="J117" s="692"/>
      <c r="K117" s="692"/>
      <c r="L117" s="692"/>
      <c r="M117" s="692"/>
      <c r="N117" s="692"/>
      <c r="O117" s="692"/>
      <c r="P117" s="692"/>
      <c r="Q117" s="692"/>
      <c r="R117" s="692"/>
      <c r="S117" s="692"/>
      <c r="T117" s="692"/>
      <c r="U117" s="692"/>
      <c r="V117" s="692"/>
      <c r="W117" s="692"/>
      <c r="X117" s="692"/>
      <c r="Y117" s="692"/>
      <c r="Z117" s="692"/>
      <c r="AA117" s="692"/>
      <c r="AB117" s="692"/>
      <c r="AC117" s="692"/>
      <c r="AD117" s="692"/>
      <c r="AE117" s="692"/>
      <c r="AF117" s="692"/>
      <c r="AG117" s="692"/>
    </row>
    <row r="118" spans="1:33" ht="16.5" customHeight="1">
      <c r="A118" s="692" t="s">
        <v>687</v>
      </c>
      <c r="B118" s="692"/>
      <c r="C118" s="692"/>
      <c r="D118" s="692"/>
      <c r="E118" s="692"/>
      <c r="F118" s="692"/>
      <c r="G118" s="692"/>
      <c r="H118" s="692"/>
      <c r="I118" s="692"/>
      <c r="J118" s="692"/>
      <c r="K118" s="692"/>
      <c r="L118" s="692"/>
      <c r="M118" s="692"/>
      <c r="N118" s="692"/>
      <c r="O118" s="692"/>
      <c r="P118" s="692"/>
      <c r="Q118" s="692"/>
      <c r="R118" s="692"/>
      <c r="S118" s="692"/>
      <c r="T118" s="692"/>
      <c r="U118" s="692"/>
      <c r="V118" s="692"/>
      <c r="W118" s="692"/>
      <c r="X118" s="692"/>
      <c r="Y118" s="692"/>
      <c r="Z118" s="692"/>
      <c r="AA118" s="692"/>
      <c r="AB118" s="692"/>
      <c r="AC118" s="692"/>
      <c r="AD118" s="692"/>
      <c r="AE118" s="692"/>
      <c r="AF118" s="692"/>
      <c r="AG118" s="692"/>
    </row>
    <row r="119" spans="1:33" ht="16.5" customHeight="1">
      <c r="A119" s="694" t="s">
        <v>667</v>
      </c>
      <c r="B119" s="694"/>
      <c r="C119" s="694"/>
      <c r="D119" s="694"/>
      <c r="E119" s="694"/>
      <c r="F119" s="694"/>
      <c r="G119" s="694"/>
      <c r="H119" s="694"/>
      <c r="I119" s="694"/>
      <c r="J119" s="694"/>
      <c r="K119" s="694"/>
      <c r="L119" s="694"/>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row>
    <row r="120" spans="1:33" ht="16.5" customHeight="1">
      <c r="A120" s="694" t="s">
        <v>668</v>
      </c>
      <c r="B120" s="694"/>
      <c r="C120" s="694"/>
      <c r="D120" s="694"/>
      <c r="E120" s="694"/>
      <c r="F120" s="694"/>
      <c r="G120" s="694"/>
      <c r="H120" s="694"/>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row>
    <row r="121" spans="1:33"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6.5" customHeight="1">
      <c r="A122" s="703" t="s">
        <v>283</v>
      </c>
      <c r="B122" s="701"/>
      <c r="C122" s="701"/>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1"/>
      <c r="AA122" s="701"/>
      <c r="AB122" s="701"/>
      <c r="AC122" s="701"/>
      <c r="AD122" s="701"/>
      <c r="AE122" s="701"/>
      <c r="AF122" s="701"/>
      <c r="AG122" s="704"/>
    </row>
    <row r="123" spans="1:33" ht="16.5" customHeight="1">
      <c r="A123" s="697" t="s">
        <v>669</v>
      </c>
      <c r="B123" s="694"/>
      <c r="C123" s="694"/>
      <c r="D123" s="694"/>
      <c r="E123" s="694"/>
      <c r="F123" s="694"/>
      <c r="G123" s="694"/>
      <c r="H123" s="694"/>
      <c r="I123" s="694"/>
      <c r="J123" s="694"/>
      <c r="K123" s="694"/>
      <c r="L123" s="694"/>
      <c r="M123" s="694"/>
      <c r="N123" s="694"/>
      <c r="O123" s="694"/>
      <c r="P123" s="694"/>
      <c r="Q123" s="694"/>
      <c r="R123" s="694"/>
      <c r="S123" s="694"/>
      <c r="T123" s="694"/>
      <c r="U123" s="694"/>
      <c r="V123" s="694"/>
      <c r="W123" s="694"/>
      <c r="X123" s="694"/>
      <c r="Y123" s="694"/>
      <c r="Z123" s="694"/>
      <c r="AA123" s="694"/>
      <c r="AB123" s="694"/>
      <c r="AC123" s="694"/>
      <c r="AD123" s="694"/>
      <c r="AE123" s="694"/>
      <c r="AF123" s="694"/>
      <c r="AG123" s="698"/>
    </row>
    <row r="124" spans="1:33" ht="16.5" customHeight="1">
      <c r="A124" s="697" t="s">
        <v>670</v>
      </c>
      <c r="B124" s="694"/>
      <c r="C124" s="694"/>
      <c r="D124" s="694"/>
      <c r="E124" s="694"/>
      <c r="F124" s="694"/>
      <c r="G124" s="694"/>
      <c r="H124" s="694"/>
      <c r="I124" s="694"/>
      <c r="J124" s="694"/>
      <c r="K124" s="694"/>
      <c r="L124" s="694"/>
      <c r="M124" s="694"/>
      <c r="N124" s="694"/>
      <c r="O124" s="694"/>
      <c r="P124" s="694"/>
      <c r="Q124" s="694"/>
      <c r="R124" s="694"/>
      <c r="S124" s="694"/>
      <c r="T124" s="694"/>
      <c r="U124" s="694"/>
      <c r="V124" s="694"/>
      <c r="W124" s="694"/>
      <c r="X124" s="694"/>
      <c r="Y124" s="694"/>
      <c r="Z124" s="694"/>
      <c r="AA124" s="694"/>
      <c r="AB124" s="694"/>
      <c r="AC124" s="694"/>
      <c r="AD124" s="694"/>
      <c r="AE124" s="694"/>
      <c r="AF124" s="694"/>
      <c r="AG124" s="698"/>
    </row>
    <row r="125" spans="1:33" ht="16.5" customHeight="1">
      <c r="A125" s="697" t="s">
        <v>284</v>
      </c>
      <c r="B125" s="694"/>
      <c r="C125" s="694"/>
      <c r="D125" s="694"/>
      <c r="E125" s="694"/>
      <c r="F125" s="694"/>
      <c r="G125" s="694"/>
      <c r="H125" s="694"/>
      <c r="I125" s="694"/>
      <c r="J125" s="694"/>
      <c r="K125" s="694"/>
      <c r="L125" s="694"/>
      <c r="M125" s="694"/>
      <c r="N125" s="694"/>
      <c r="O125" s="694"/>
      <c r="P125" s="694"/>
      <c r="Q125" s="694"/>
      <c r="R125" s="694"/>
      <c r="S125" s="694"/>
      <c r="T125" s="694"/>
      <c r="U125" s="694"/>
      <c r="V125" s="694"/>
      <c r="W125" s="694"/>
      <c r="X125" s="694"/>
      <c r="Y125" s="694"/>
      <c r="Z125" s="694"/>
      <c r="AA125" s="694"/>
      <c r="AB125" s="694"/>
      <c r="AC125" s="694"/>
      <c r="AD125" s="694"/>
      <c r="AE125" s="694"/>
      <c r="AF125" s="694"/>
      <c r="AG125" s="698"/>
    </row>
    <row r="126" spans="1:33" ht="16.5" customHeight="1">
      <c r="A126" s="697" t="s">
        <v>285</v>
      </c>
      <c r="B126" s="694"/>
      <c r="C126" s="694"/>
      <c r="D126" s="694"/>
      <c r="E126" s="694"/>
      <c r="F126" s="694"/>
      <c r="G126" s="694"/>
      <c r="H126" s="694"/>
      <c r="I126" s="694"/>
      <c r="J126" s="694"/>
      <c r="K126" s="694"/>
      <c r="L126" s="694"/>
      <c r="M126" s="694"/>
      <c r="N126" s="694"/>
      <c r="O126" s="694"/>
      <c r="P126" s="694"/>
      <c r="Q126" s="694"/>
      <c r="R126" s="694"/>
      <c r="S126" s="694"/>
      <c r="T126" s="694"/>
      <c r="U126" s="694"/>
      <c r="V126" s="694"/>
      <c r="W126" s="694"/>
      <c r="X126" s="694"/>
      <c r="Y126" s="694"/>
      <c r="Z126" s="694"/>
      <c r="AA126" s="694"/>
      <c r="AB126" s="694"/>
      <c r="AC126" s="694"/>
      <c r="AD126" s="694"/>
      <c r="AE126" s="694"/>
      <c r="AF126" s="694"/>
      <c r="AG126" s="698"/>
    </row>
    <row r="127" spans="1:33" ht="16.5" customHeight="1">
      <c r="A127" s="697" t="s">
        <v>286</v>
      </c>
      <c r="B127" s="694"/>
      <c r="C127" s="694"/>
      <c r="D127" s="694"/>
      <c r="E127" s="694"/>
      <c r="F127" s="694"/>
      <c r="G127" s="694"/>
      <c r="H127" s="694"/>
      <c r="I127" s="694"/>
      <c r="J127" s="694"/>
      <c r="K127" s="694"/>
      <c r="L127" s="694"/>
      <c r="M127" s="694"/>
      <c r="N127" s="694"/>
      <c r="O127" s="694"/>
      <c r="P127" s="694"/>
      <c r="Q127" s="694"/>
      <c r="R127" s="694"/>
      <c r="S127" s="694"/>
      <c r="T127" s="694"/>
      <c r="U127" s="694"/>
      <c r="V127" s="694"/>
      <c r="W127" s="694"/>
      <c r="X127" s="694"/>
      <c r="Y127" s="694"/>
      <c r="Z127" s="694"/>
      <c r="AA127" s="694"/>
      <c r="AB127" s="694"/>
      <c r="AC127" s="694"/>
      <c r="AD127" s="694"/>
      <c r="AE127" s="694"/>
      <c r="AF127" s="694"/>
      <c r="AG127" s="698"/>
    </row>
    <row r="128" spans="1:33" ht="16.5" customHeight="1">
      <c r="A128" s="697" t="s">
        <v>287</v>
      </c>
      <c r="B128" s="694"/>
      <c r="C128" s="694"/>
      <c r="D128" s="694"/>
      <c r="E128" s="694"/>
      <c r="F128" s="694"/>
      <c r="G128" s="694"/>
      <c r="H128" s="694"/>
      <c r="I128" s="694"/>
      <c r="J128" s="694"/>
      <c r="K128" s="694"/>
      <c r="L128" s="694"/>
      <c r="M128" s="694"/>
      <c r="N128" s="694"/>
      <c r="O128" s="694"/>
      <c r="P128" s="694"/>
      <c r="Q128" s="694"/>
      <c r="R128" s="694"/>
      <c r="S128" s="694"/>
      <c r="T128" s="694"/>
      <c r="U128" s="694"/>
      <c r="V128" s="694"/>
      <c r="W128" s="694"/>
      <c r="X128" s="694"/>
      <c r="Y128" s="694"/>
      <c r="Z128" s="694"/>
      <c r="AA128" s="694"/>
      <c r="AB128" s="694"/>
      <c r="AC128" s="694"/>
      <c r="AD128" s="694"/>
      <c r="AE128" s="694"/>
      <c r="AF128" s="694"/>
      <c r="AG128" s="698"/>
    </row>
    <row r="129" spans="1:33" ht="16.5" customHeight="1">
      <c r="A129" s="697" t="s">
        <v>288</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694"/>
      <c r="X129" s="694"/>
      <c r="Y129" s="694"/>
      <c r="Z129" s="694"/>
      <c r="AA129" s="694"/>
      <c r="AB129" s="694"/>
      <c r="AC129" s="694"/>
      <c r="AD129" s="694"/>
      <c r="AE129" s="694"/>
      <c r="AF129" s="694"/>
      <c r="AG129" s="698"/>
    </row>
    <row r="130" spans="1:33" ht="16.5" customHeight="1">
      <c r="A130" s="697" t="s">
        <v>289</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8"/>
    </row>
    <row r="131" spans="1:33" ht="16.5" customHeight="1">
      <c r="A131" s="697" t="s">
        <v>290</v>
      </c>
      <c r="B131" s="694"/>
      <c r="C131" s="694"/>
      <c r="D131" s="694"/>
      <c r="E131" s="694"/>
      <c r="F131" s="694"/>
      <c r="G131" s="694"/>
      <c r="H131" s="694"/>
      <c r="I131" s="694"/>
      <c r="J131" s="694"/>
      <c r="K131" s="694"/>
      <c r="L131" s="694"/>
      <c r="M131" s="694"/>
      <c r="N131" s="694"/>
      <c r="O131" s="694"/>
      <c r="P131" s="694"/>
      <c r="Q131" s="694"/>
      <c r="R131" s="694"/>
      <c r="S131" s="694"/>
      <c r="T131" s="694"/>
      <c r="U131" s="694"/>
      <c r="V131" s="694"/>
      <c r="W131" s="694"/>
      <c r="X131" s="694"/>
      <c r="Y131" s="694"/>
      <c r="Z131" s="694"/>
      <c r="AA131" s="694"/>
      <c r="AB131" s="694"/>
      <c r="AC131" s="694"/>
      <c r="AD131" s="694"/>
      <c r="AE131" s="694"/>
      <c r="AF131" s="694"/>
      <c r="AG131" s="698"/>
    </row>
    <row r="132" spans="1:33" ht="16.5" customHeight="1">
      <c r="A132" s="697" t="s">
        <v>291</v>
      </c>
      <c r="B132" s="694"/>
      <c r="C132" s="694"/>
      <c r="D132" s="694"/>
      <c r="E132" s="694"/>
      <c r="F132" s="694"/>
      <c r="G132" s="694"/>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8"/>
    </row>
    <row r="133" spans="1:33" ht="16.5" customHeight="1">
      <c r="A133" s="699" t="s">
        <v>671</v>
      </c>
      <c r="B133" s="692"/>
      <c r="C133" s="692"/>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700"/>
    </row>
    <row r="134" spans="1:33" ht="16.5" customHeight="1">
      <c r="A134" s="699" t="s">
        <v>672</v>
      </c>
      <c r="B134" s="692"/>
      <c r="C134" s="692"/>
      <c r="D134" s="692"/>
      <c r="E134" s="692"/>
      <c r="F134" s="692"/>
      <c r="G134" s="692"/>
      <c r="H134" s="692"/>
      <c r="I134" s="692"/>
      <c r="J134" s="692"/>
      <c r="K134" s="692"/>
      <c r="L134" s="692"/>
      <c r="M134" s="692"/>
      <c r="N134" s="692"/>
      <c r="O134" s="692"/>
      <c r="P134" s="692"/>
      <c r="Q134" s="692"/>
      <c r="R134" s="692"/>
      <c r="S134" s="692"/>
      <c r="T134" s="692"/>
      <c r="U134" s="692"/>
      <c r="V134" s="692"/>
      <c r="W134" s="692"/>
      <c r="X134" s="692"/>
      <c r="Y134" s="692"/>
      <c r="Z134" s="692"/>
      <c r="AA134" s="692"/>
      <c r="AB134" s="692"/>
      <c r="AC134" s="692"/>
      <c r="AD134" s="692"/>
      <c r="AE134" s="692"/>
      <c r="AF134" s="692"/>
      <c r="AG134" s="700"/>
    </row>
    <row r="135" spans="1:33" ht="16.5" customHeight="1">
      <c r="A135" s="699" t="s">
        <v>673</v>
      </c>
      <c r="B135" s="692"/>
      <c r="C135" s="692"/>
      <c r="D135" s="692"/>
      <c r="E135" s="692"/>
      <c r="F135" s="692"/>
      <c r="G135" s="692"/>
      <c r="H135" s="692"/>
      <c r="I135" s="692"/>
      <c r="J135" s="692"/>
      <c r="K135" s="692"/>
      <c r="L135" s="692"/>
      <c r="M135" s="692"/>
      <c r="N135" s="692"/>
      <c r="O135" s="692"/>
      <c r="P135" s="692"/>
      <c r="Q135" s="692"/>
      <c r="R135" s="692"/>
      <c r="S135" s="692"/>
      <c r="T135" s="692"/>
      <c r="U135" s="692"/>
      <c r="V135" s="692"/>
      <c r="W135" s="692"/>
      <c r="X135" s="692"/>
      <c r="Y135" s="692"/>
      <c r="Z135" s="692"/>
      <c r="AA135" s="692"/>
      <c r="AB135" s="692"/>
      <c r="AC135" s="692"/>
      <c r="AD135" s="692"/>
      <c r="AE135" s="692"/>
      <c r="AF135" s="692"/>
      <c r="AG135" s="700"/>
    </row>
    <row r="136" spans="1:33" ht="16.5" customHeight="1">
      <c r="A136" s="699" t="s">
        <v>674</v>
      </c>
      <c r="B136" s="692"/>
      <c r="C136" s="692"/>
      <c r="D136" s="692"/>
      <c r="E136" s="692"/>
      <c r="F136" s="692"/>
      <c r="G136" s="692"/>
      <c r="H136" s="692"/>
      <c r="I136" s="692"/>
      <c r="J136" s="692"/>
      <c r="K136" s="692"/>
      <c r="L136" s="692"/>
      <c r="M136" s="692"/>
      <c r="N136" s="692"/>
      <c r="O136" s="692"/>
      <c r="P136" s="692"/>
      <c r="Q136" s="692"/>
      <c r="R136" s="692"/>
      <c r="S136" s="692"/>
      <c r="T136" s="692"/>
      <c r="U136" s="692"/>
      <c r="V136" s="692"/>
      <c r="W136" s="692"/>
      <c r="X136" s="692"/>
      <c r="Y136" s="692"/>
      <c r="Z136" s="692"/>
      <c r="AA136" s="692"/>
      <c r="AB136" s="692"/>
      <c r="AC136" s="692"/>
      <c r="AD136" s="692"/>
      <c r="AE136" s="692"/>
      <c r="AF136" s="692"/>
      <c r="AG136" s="700"/>
    </row>
    <row r="137" spans="1:33" ht="16.5" customHeight="1">
      <c r="A137" s="699" t="s">
        <v>675</v>
      </c>
      <c r="B137" s="692"/>
      <c r="C137" s="692"/>
      <c r="D137" s="692"/>
      <c r="E137" s="692"/>
      <c r="F137" s="692"/>
      <c r="G137" s="692"/>
      <c r="H137" s="692"/>
      <c r="I137" s="692"/>
      <c r="J137" s="692"/>
      <c r="K137" s="692"/>
      <c r="L137" s="692"/>
      <c r="M137" s="692"/>
      <c r="N137" s="692"/>
      <c r="O137" s="692"/>
      <c r="P137" s="692"/>
      <c r="Q137" s="692"/>
      <c r="R137" s="692"/>
      <c r="S137" s="692"/>
      <c r="T137" s="692"/>
      <c r="U137" s="692"/>
      <c r="V137" s="692"/>
      <c r="W137" s="692"/>
      <c r="X137" s="692"/>
      <c r="Y137" s="692"/>
      <c r="Z137" s="692"/>
      <c r="AA137" s="692"/>
      <c r="AB137" s="692"/>
      <c r="AC137" s="692"/>
      <c r="AD137" s="692"/>
      <c r="AE137" s="692"/>
      <c r="AF137" s="692"/>
      <c r="AG137" s="700"/>
    </row>
    <row r="138" spans="1:33" ht="16.5" customHeight="1">
      <c r="A138" s="699" t="s">
        <v>676</v>
      </c>
      <c r="B138" s="692"/>
      <c r="C138" s="692"/>
      <c r="D138" s="692"/>
      <c r="E138" s="692"/>
      <c r="F138" s="692"/>
      <c r="G138" s="692"/>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700"/>
    </row>
    <row r="139" spans="1:33" ht="16.5" customHeight="1">
      <c r="A139" s="705" t="s">
        <v>677</v>
      </c>
      <c r="B139" s="706"/>
      <c r="C139" s="706"/>
      <c r="D139" s="706"/>
      <c r="E139" s="706"/>
      <c r="F139" s="706"/>
      <c r="G139" s="706"/>
      <c r="H139" s="706"/>
      <c r="I139" s="706"/>
      <c r="J139" s="706"/>
      <c r="K139" s="706"/>
      <c r="L139" s="706"/>
      <c r="M139" s="706"/>
      <c r="N139" s="706"/>
      <c r="O139" s="706"/>
      <c r="P139" s="706"/>
      <c r="Q139" s="706"/>
      <c r="R139" s="706"/>
      <c r="S139" s="706"/>
      <c r="T139" s="706"/>
      <c r="U139" s="706"/>
      <c r="V139" s="706"/>
      <c r="W139" s="706"/>
      <c r="X139" s="706"/>
      <c r="Y139" s="706"/>
      <c r="Z139" s="706"/>
      <c r="AA139" s="706"/>
      <c r="AB139" s="706"/>
      <c r="AC139" s="706"/>
      <c r="AD139" s="706"/>
      <c r="AE139" s="706"/>
      <c r="AF139" s="706"/>
      <c r="AG139" s="707"/>
    </row>
    <row r="140" spans="1:33"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6.5" customHeight="1">
      <c r="A141" s="692" t="s">
        <v>293</v>
      </c>
      <c r="B141" s="692"/>
      <c r="C141" s="692"/>
      <c r="D141" s="692"/>
      <c r="E141" s="692"/>
      <c r="F141" s="692"/>
      <c r="G141" s="692"/>
      <c r="H141" s="692"/>
      <c r="I141" s="692"/>
      <c r="J141" s="692"/>
      <c r="K141" s="692"/>
      <c r="L141" s="692"/>
      <c r="M141" s="692"/>
      <c r="N141" s="692"/>
      <c r="O141" s="692"/>
      <c r="P141" s="692"/>
      <c r="Q141" s="692"/>
      <c r="R141" s="692"/>
      <c r="S141" s="692"/>
      <c r="T141" s="692"/>
      <c r="U141" s="692"/>
      <c r="V141" s="692"/>
      <c r="W141" s="692"/>
      <c r="X141" s="692"/>
      <c r="Y141" s="692"/>
      <c r="Z141" s="692"/>
      <c r="AA141" s="692"/>
      <c r="AB141" s="692"/>
      <c r="AC141" s="692"/>
      <c r="AD141" s="692"/>
      <c r="AE141" s="692"/>
      <c r="AF141" s="692"/>
      <c r="AG141" s="692"/>
    </row>
    <row r="142" spans="1:33" ht="16.5" customHeight="1">
      <c r="A142" s="692" t="s">
        <v>688</v>
      </c>
      <c r="B142" s="692"/>
      <c r="C142" s="692"/>
      <c r="D142" s="692"/>
      <c r="E142" s="692"/>
      <c r="F142" s="692"/>
      <c r="G142" s="692"/>
      <c r="H142" s="692"/>
      <c r="I142" s="692"/>
      <c r="J142" s="692"/>
      <c r="K142" s="692"/>
      <c r="L142" s="692"/>
      <c r="M142" s="692"/>
      <c r="N142" s="692"/>
      <c r="O142" s="692"/>
      <c r="P142" s="692"/>
      <c r="Q142" s="692"/>
      <c r="R142" s="692"/>
      <c r="S142" s="692"/>
      <c r="T142" s="692"/>
      <c r="U142" s="692"/>
      <c r="V142" s="692"/>
      <c r="W142" s="692"/>
      <c r="X142" s="692"/>
      <c r="Y142" s="692"/>
      <c r="Z142" s="692"/>
      <c r="AA142" s="692"/>
      <c r="AB142" s="692"/>
      <c r="AC142" s="692"/>
      <c r="AD142" s="692"/>
      <c r="AE142" s="692"/>
      <c r="AF142" s="692"/>
      <c r="AG142" s="692"/>
    </row>
    <row r="143" spans="1:33" ht="16.5" customHeight="1">
      <c r="A143" s="702" t="s">
        <v>689</v>
      </c>
      <c r="B143" s="702"/>
      <c r="C143" s="702"/>
      <c r="D143" s="702"/>
      <c r="E143" s="702"/>
      <c r="F143" s="702"/>
      <c r="G143" s="702"/>
      <c r="H143" s="702"/>
      <c r="I143" s="702"/>
      <c r="J143" s="702"/>
      <c r="K143" s="702"/>
      <c r="L143" s="702"/>
      <c r="M143" s="702"/>
      <c r="N143" s="702"/>
      <c r="O143" s="702"/>
      <c r="P143" s="702"/>
      <c r="Q143" s="702"/>
      <c r="R143" s="702"/>
      <c r="S143" s="702"/>
      <c r="T143" s="702"/>
      <c r="U143" s="702"/>
      <c r="V143" s="702"/>
      <c r="W143" s="702"/>
      <c r="X143" s="702"/>
      <c r="Y143" s="702"/>
      <c r="Z143" s="702"/>
      <c r="AA143" s="702"/>
      <c r="AB143" s="702"/>
      <c r="AC143" s="702"/>
      <c r="AD143" s="702"/>
      <c r="AE143" s="702"/>
      <c r="AF143" s="702"/>
      <c r="AG143" s="702"/>
    </row>
    <row r="144" spans="1:33" ht="16.5" customHeight="1">
      <c r="A144" s="702" t="s">
        <v>690</v>
      </c>
      <c r="B144" s="702"/>
      <c r="C144" s="702"/>
      <c r="D144" s="702"/>
      <c r="E144" s="702"/>
      <c r="F144" s="702"/>
      <c r="G144" s="702"/>
      <c r="H144" s="702"/>
      <c r="I144" s="702"/>
      <c r="J144" s="702"/>
      <c r="K144" s="702"/>
      <c r="L144" s="702"/>
      <c r="M144" s="702"/>
      <c r="N144" s="702"/>
      <c r="O144" s="702"/>
      <c r="P144" s="702"/>
      <c r="Q144" s="702"/>
      <c r="R144" s="702"/>
      <c r="S144" s="702"/>
      <c r="T144" s="702"/>
      <c r="U144" s="702"/>
      <c r="V144" s="702"/>
      <c r="W144" s="702"/>
      <c r="X144" s="702"/>
      <c r="Y144" s="702"/>
      <c r="Z144" s="702"/>
      <c r="AA144" s="702"/>
      <c r="AB144" s="702"/>
      <c r="AC144" s="702"/>
      <c r="AD144" s="702"/>
      <c r="AE144" s="702"/>
      <c r="AF144" s="702"/>
      <c r="AG144" s="702"/>
    </row>
    <row r="145" spans="1:68" ht="16.5" customHeight="1">
      <c r="A145" s="702" t="s">
        <v>691</v>
      </c>
      <c r="B145" s="702"/>
      <c r="C145" s="702"/>
      <c r="D145" s="702"/>
      <c r="E145" s="702"/>
      <c r="F145" s="702"/>
      <c r="G145" s="702"/>
      <c r="H145" s="702"/>
      <c r="I145" s="702"/>
      <c r="J145" s="702"/>
      <c r="K145" s="702"/>
      <c r="L145" s="702"/>
      <c r="M145" s="702"/>
      <c r="N145" s="702"/>
      <c r="O145" s="702"/>
      <c r="P145" s="702"/>
      <c r="Q145" s="702"/>
      <c r="R145" s="702"/>
      <c r="S145" s="702"/>
      <c r="T145" s="702"/>
      <c r="U145" s="702"/>
      <c r="V145" s="702"/>
      <c r="W145" s="702"/>
      <c r="X145" s="702"/>
      <c r="Y145" s="702"/>
      <c r="Z145" s="702"/>
      <c r="AA145" s="702"/>
      <c r="AB145" s="702"/>
      <c r="AC145" s="702"/>
      <c r="AD145" s="702"/>
      <c r="AE145" s="702"/>
      <c r="AF145" s="702"/>
      <c r="AG145" s="702"/>
    </row>
    <row r="146" spans="1:68" ht="16.5" customHeight="1">
      <c r="A146" s="702" t="s">
        <v>282</v>
      </c>
      <c r="B146" s="702"/>
      <c r="C146" s="702"/>
      <c r="D146" s="702"/>
      <c r="E146" s="702"/>
      <c r="F146" s="702"/>
      <c r="G146" s="702"/>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row>
    <row r="147" spans="1:68" ht="16.5" customHeight="1">
      <c r="A147" s="702" t="s">
        <v>692</v>
      </c>
      <c r="B147" s="702"/>
      <c r="C147" s="702"/>
      <c r="D147" s="702"/>
      <c r="E147" s="702"/>
      <c r="F147" s="702"/>
      <c r="G147" s="702"/>
      <c r="H147" s="702"/>
      <c r="I147" s="702"/>
      <c r="J147" s="702"/>
      <c r="K147" s="702"/>
      <c r="L147" s="702"/>
      <c r="M147" s="702"/>
      <c r="N147" s="702"/>
      <c r="O147" s="702"/>
      <c r="P147" s="702"/>
      <c r="Q147" s="702"/>
      <c r="R147" s="702"/>
      <c r="S147" s="702"/>
      <c r="T147" s="702"/>
      <c r="U147" s="702"/>
      <c r="V147" s="702"/>
      <c r="W147" s="702"/>
      <c r="X147" s="702"/>
      <c r="Y147" s="702"/>
      <c r="Z147" s="702"/>
      <c r="AA147" s="702"/>
      <c r="AB147" s="702"/>
      <c r="AC147" s="702"/>
      <c r="AD147" s="702"/>
      <c r="AE147" s="702"/>
      <c r="AF147" s="702"/>
      <c r="AG147" s="702"/>
    </row>
    <row r="148" spans="1:68" ht="16.5" customHeight="1">
      <c r="A148" s="702" t="s">
        <v>693</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row>
    <row r="149" spans="1:68" ht="16.5" customHeight="1">
      <c r="A149" s="702" t="s">
        <v>694</v>
      </c>
      <c r="B149" s="702"/>
      <c r="C149" s="702"/>
      <c r="D149" s="702"/>
      <c r="E149" s="702"/>
      <c r="F149" s="702"/>
      <c r="G149" s="702"/>
      <c r="H149" s="702"/>
      <c r="I149" s="702"/>
      <c r="J149" s="702"/>
      <c r="K149" s="702"/>
      <c r="L149" s="702"/>
      <c r="M149" s="702"/>
      <c r="N149" s="702"/>
      <c r="O149" s="702"/>
      <c r="P149" s="702"/>
      <c r="Q149" s="702"/>
      <c r="R149" s="702"/>
      <c r="S149" s="702"/>
      <c r="T149" s="702"/>
      <c r="U149" s="702"/>
      <c r="V149" s="702"/>
      <c r="W149" s="702"/>
      <c r="X149" s="702"/>
      <c r="Y149" s="702"/>
      <c r="Z149" s="702"/>
      <c r="AA149" s="702"/>
      <c r="AB149" s="702"/>
      <c r="AC149" s="702"/>
      <c r="AD149" s="702"/>
      <c r="AE149" s="702"/>
      <c r="AF149" s="702"/>
      <c r="AG149" s="702"/>
    </row>
    <row r="150" spans="1:68" ht="16.5" customHeight="1">
      <c r="A150" s="702" t="s">
        <v>686</v>
      </c>
      <c r="B150" s="702"/>
      <c r="C150" s="702"/>
      <c r="D150" s="702"/>
      <c r="E150" s="702"/>
      <c r="F150" s="702"/>
      <c r="G150" s="702"/>
      <c r="H150" s="702"/>
      <c r="I150" s="702"/>
      <c r="J150" s="702"/>
      <c r="K150" s="702"/>
      <c r="L150" s="702"/>
      <c r="M150" s="702"/>
      <c r="N150" s="702"/>
      <c r="O150" s="702"/>
      <c r="P150" s="702"/>
      <c r="Q150" s="702"/>
      <c r="R150" s="702"/>
      <c r="S150" s="702"/>
      <c r="T150" s="702"/>
      <c r="U150" s="702"/>
      <c r="V150" s="702"/>
      <c r="W150" s="702"/>
      <c r="X150" s="702"/>
      <c r="Y150" s="702"/>
      <c r="Z150" s="702"/>
      <c r="AA150" s="702"/>
      <c r="AB150" s="702"/>
      <c r="AC150" s="702"/>
      <c r="AD150" s="702"/>
      <c r="AE150" s="702"/>
      <c r="AF150" s="702"/>
      <c r="AG150" s="702"/>
    </row>
    <row r="151" spans="1:68" ht="16.5" customHeight="1">
      <c r="A151" s="692" t="s">
        <v>695</v>
      </c>
      <c r="B151" s="692"/>
      <c r="C151" s="692"/>
      <c r="D151" s="692"/>
      <c r="E151" s="692"/>
      <c r="F151" s="692"/>
      <c r="G151" s="692"/>
      <c r="H151" s="692"/>
      <c r="I151" s="692"/>
      <c r="J151" s="692"/>
      <c r="K151" s="692"/>
      <c r="L151" s="692"/>
      <c r="M151" s="692"/>
      <c r="N151" s="692"/>
      <c r="O151" s="692"/>
      <c r="P151" s="692"/>
      <c r="Q151" s="692"/>
      <c r="R151" s="692"/>
      <c r="S151" s="692"/>
      <c r="T151" s="692"/>
      <c r="U151" s="692"/>
      <c r="V151" s="692"/>
      <c r="W151" s="692"/>
      <c r="X151" s="692"/>
      <c r="Y151" s="692"/>
      <c r="Z151" s="692"/>
      <c r="AA151" s="692"/>
      <c r="AB151" s="692"/>
      <c r="AC151" s="692"/>
      <c r="AD151" s="692"/>
      <c r="AE151" s="692"/>
      <c r="AF151" s="692"/>
      <c r="AG151" s="692"/>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row>
    <row r="152" spans="1:68" ht="16.5" customHeight="1">
      <c r="A152" s="694" t="s">
        <v>696</v>
      </c>
      <c r="B152" s="694"/>
      <c r="C152" s="694"/>
      <c r="D152" s="694"/>
      <c r="E152" s="694"/>
      <c r="F152" s="694"/>
      <c r="G152" s="694"/>
      <c r="H152" s="694"/>
      <c r="I152" s="694"/>
      <c r="J152" s="694"/>
      <c r="K152" s="694"/>
      <c r="L152" s="694"/>
      <c r="M152" s="694"/>
      <c r="N152" s="694"/>
      <c r="O152" s="694"/>
      <c r="P152" s="694"/>
      <c r="Q152" s="694"/>
      <c r="R152" s="694"/>
      <c r="S152" s="694"/>
      <c r="T152" s="694"/>
      <c r="U152" s="694"/>
      <c r="V152" s="694"/>
      <c r="W152" s="694"/>
      <c r="X152" s="694"/>
      <c r="Y152" s="694"/>
      <c r="Z152" s="694"/>
      <c r="AA152" s="694"/>
      <c r="AB152" s="694"/>
      <c r="AC152" s="694"/>
      <c r="AD152" s="694"/>
      <c r="AE152" s="694"/>
      <c r="AF152" s="694"/>
      <c r="AG152" s="694"/>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row>
    <row r="153" spans="1:68" ht="16.5" customHeight="1">
      <c r="A153" s="694" t="s">
        <v>697</v>
      </c>
      <c r="B153" s="694"/>
      <c r="C153" s="694"/>
      <c r="D153" s="694"/>
      <c r="E153" s="694"/>
      <c r="F153" s="694"/>
      <c r="G153" s="694"/>
      <c r="H153" s="694"/>
      <c r="I153" s="694"/>
      <c r="J153" s="694"/>
      <c r="K153" s="694"/>
      <c r="L153" s="694"/>
      <c r="M153" s="694"/>
      <c r="N153" s="694"/>
      <c r="O153" s="694"/>
      <c r="P153" s="694"/>
      <c r="Q153" s="694"/>
      <c r="R153" s="694"/>
      <c r="S153" s="694"/>
      <c r="T153" s="694"/>
      <c r="U153" s="694"/>
      <c r="V153" s="694"/>
      <c r="W153" s="694"/>
      <c r="X153" s="694"/>
      <c r="Y153" s="694"/>
      <c r="Z153" s="694"/>
      <c r="AA153" s="694"/>
      <c r="AB153" s="694"/>
      <c r="AC153" s="694"/>
      <c r="AD153" s="694"/>
      <c r="AE153" s="694"/>
      <c r="AF153" s="694"/>
      <c r="AG153" s="694"/>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row>
    <row r="154" spans="1:68" ht="16.5" customHeight="1">
      <c r="A154" s="694" t="s">
        <v>698</v>
      </c>
      <c r="B154" s="694"/>
      <c r="C154" s="694"/>
      <c r="D154" s="694"/>
      <c r="E154" s="694"/>
      <c r="F154" s="694"/>
      <c r="G154" s="694"/>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row>
    <row r="155" spans="1:68" ht="16.5" customHeight="1">
      <c r="A155" s="708" t="s">
        <v>699</v>
      </c>
      <c r="B155" s="694"/>
      <c r="C155" s="694"/>
      <c r="D155" s="694"/>
      <c r="E155" s="694"/>
      <c r="F155" s="694"/>
      <c r="G155" s="694"/>
      <c r="H155" s="694"/>
      <c r="I155" s="694"/>
      <c r="J155" s="694"/>
      <c r="K155" s="694"/>
      <c r="L155" s="694"/>
      <c r="M155" s="694"/>
      <c r="N155" s="694"/>
      <c r="O155" s="694"/>
      <c r="P155" s="694"/>
      <c r="Q155" s="694"/>
      <c r="R155" s="694"/>
      <c r="S155" s="694"/>
      <c r="T155" s="694"/>
      <c r="U155" s="694"/>
      <c r="V155" s="694"/>
      <c r="W155" s="694"/>
      <c r="X155" s="694"/>
      <c r="Y155" s="694"/>
      <c r="Z155" s="694"/>
      <c r="AA155" s="694"/>
      <c r="AB155" s="694"/>
      <c r="AC155" s="694"/>
      <c r="AD155" s="694"/>
      <c r="AE155" s="694"/>
      <c r="AF155" s="694"/>
      <c r="AG155" s="694"/>
    </row>
    <row r="156" spans="1:68" ht="16.5" customHeight="1">
      <c r="A156" s="692" t="s">
        <v>700</v>
      </c>
      <c r="B156" s="692"/>
      <c r="C156" s="692"/>
      <c r="D156" s="692"/>
      <c r="E156" s="692"/>
      <c r="F156" s="692"/>
      <c r="G156" s="692"/>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row>
    <row r="157" spans="1:68" ht="16.5" customHeight="1">
      <c r="A157" s="694" t="s">
        <v>435</v>
      </c>
      <c r="B157" s="694"/>
      <c r="C157" s="694"/>
      <c r="D157" s="694"/>
      <c r="E157" s="694"/>
      <c r="F157" s="694"/>
      <c r="G157" s="694"/>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row>
    <row r="158" spans="1:68" ht="16.5" customHeight="1">
      <c r="A158" s="692" t="s">
        <v>701</v>
      </c>
      <c r="B158" s="692"/>
      <c r="C158" s="692"/>
      <c r="D158" s="692"/>
      <c r="E158" s="692"/>
      <c r="F158" s="692"/>
      <c r="G158" s="692"/>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row>
    <row r="159" spans="1:68" ht="16.5" customHeight="1">
      <c r="A159" s="694" t="s">
        <v>667</v>
      </c>
      <c r="B159" s="694"/>
      <c r="C159" s="694"/>
      <c r="D159" s="694"/>
      <c r="E159" s="694"/>
      <c r="F159" s="694"/>
      <c r="G159" s="694"/>
      <c r="H159" s="694"/>
      <c r="I159" s="694"/>
      <c r="J159" s="694"/>
      <c r="K159" s="694"/>
      <c r="L159" s="694"/>
      <c r="M159" s="694"/>
      <c r="N159" s="694"/>
      <c r="O159" s="694"/>
      <c r="P159" s="694"/>
      <c r="Q159" s="694"/>
      <c r="R159" s="694"/>
      <c r="S159" s="694"/>
      <c r="T159" s="694"/>
      <c r="U159" s="694"/>
      <c r="V159" s="694"/>
      <c r="W159" s="694"/>
      <c r="X159" s="694"/>
      <c r="Y159" s="694"/>
      <c r="Z159" s="694"/>
      <c r="AA159" s="694"/>
      <c r="AB159" s="694"/>
      <c r="AC159" s="694"/>
      <c r="AD159" s="694"/>
      <c r="AE159" s="694"/>
      <c r="AF159" s="694"/>
      <c r="AG159" s="694"/>
    </row>
    <row r="160" spans="1:68" ht="16.5" customHeight="1">
      <c r="A160" s="694" t="s">
        <v>668</v>
      </c>
      <c r="B160" s="694"/>
      <c r="C160" s="694"/>
      <c r="D160" s="694"/>
      <c r="E160" s="694"/>
      <c r="F160" s="694"/>
      <c r="G160" s="694"/>
      <c r="H160" s="694"/>
      <c r="I160" s="694"/>
      <c r="J160" s="694"/>
      <c r="K160" s="694"/>
      <c r="L160" s="694"/>
      <c r="M160" s="694"/>
      <c r="N160" s="694"/>
      <c r="O160" s="694"/>
      <c r="P160" s="694"/>
      <c r="Q160" s="694"/>
      <c r="R160" s="694"/>
      <c r="S160" s="694"/>
      <c r="T160" s="694"/>
      <c r="U160" s="694"/>
      <c r="V160" s="694"/>
      <c r="W160" s="694"/>
      <c r="X160" s="694"/>
      <c r="Y160" s="694"/>
      <c r="Z160" s="694"/>
      <c r="AA160" s="694"/>
      <c r="AB160" s="694"/>
      <c r="AC160" s="694"/>
      <c r="AD160" s="694"/>
      <c r="AE160" s="694"/>
      <c r="AF160" s="694"/>
      <c r="AG160" s="694"/>
    </row>
    <row r="161" spans="1:33"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6.5" customHeight="1">
      <c r="A162" s="703" t="s">
        <v>283</v>
      </c>
      <c r="B162" s="701"/>
      <c r="C162" s="701"/>
      <c r="D162" s="701"/>
      <c r="E162" s="701"/>
      <c r="F162" s="701"/>
      <c r="G162" s="701"/>
      <c r="H162" s="701"/>
      <c r="I162" s="701"/>
      <c r="J162" s="701"/>
      <c r="K162" s="701"/>
      <c r="L162" s="701"/>
      <c r="M162" s="701"/>
      <c r="N162" s="701"/>
      <c r="O162" s="701"/>
      <c r="P162" s="701"/>
      <c r="Q162" s="701"/>
      <c r="R162" s="701"/>
      <c r="S162" s="701"/>
      <c r="T162" s="701"/>
      <c r="U162" s="701"/>
      <c r="V162" s="701"/>
      <c r="W162" s="701"/>
      <c r="X162" s="701"/>
      <c r="Y162" s="701"/>
      <c r="Z162" s="701"/>
      <c r="AA162" s="701"/>
      <c r="AB162" s="701"/>
      <c r="AC162" s="701"/>
      <c r="AD162" s="701"/>
      <c r="AE162" s="701"/>
      <c r="AF162" s="701"/>
      <c r="AG162" s="704"/>
    </row>
    <row r="163" spans="1:33" ht="16.5" customHeight="1">
      <c r="A163" s="697" t="s">
        <v>669</v>
      </c>
      <c r="B163" s="694"/>
      <c r="C163" s="694"/>
      <c r="D163" s="694"/>
      <c r="E163" s="694"/>
      <c r="F163" s="694"/>
      <c r="G163" s="694"/>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8"/>
    </row>
    <row r="164" spans="1:33" ht="16.5" customHeight="1">
      <c r="A164" s="697" t="s">
        <v>670</v>
      </c>
      <c r="B164" s="694"/>
      <c r="C164" s="694"/>
      <c r="D164" s="694"/>
      <c r="E164" s="694"/>
      <c r="F164" s="694"/>
      <c r="G164" s="694"/>
      <c r="H164" s="694"/>
      <c r="I164" s="694"/>
      <c r="J164" s="694"/>
      <c r="K164" s="694"/>
      <c r="L164" s="694"/>
      <c r="M164" s="694"/>
      <c r="N164" s="694"/>
      <c r="O164" s="694"/>
      <c r="P164" s="694"/>
      <c r="Q164" s="694"/>
      <c r="R164" s="694"/>
      <c r="S164" s="694"/>
      <c r="T164" s="694"/>
      <c r="U164" s="694"/>
      <c r="V164" s="694"/>
      <c r="W164" s="694"/>
      <c r="X164" s="694"/>
      <c r="Y164" s="694"/>
      <c r="Z164" s="694"/>
      <c r="AA164" s="694"/>
      <c r="AB164" s="694"/>
      <c r="AC164" s="694"/>
      <c r="AD164" s="694"/>
      <c r="AE164" s="694"/>
      <c r="AF164" s="694"/>
      <c r="AG164" s="698"/>
    </row>
    <row r="165" spans="1:33" ht="16.5" customHeight="1">
      <c r="A165" s="697" t="s">
        <v>284</v>
      </c>
      <c r="B165" s="694"/>
      <c r="C165" s="694"/>
      <c r="D165" s="694"/>
      <c r="E165" s="694"/>
      <c r="F165" s="694"/>
      <c r="G165" s="694"/>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8"/>
    </row>
    <row r="166" spans="1:33" ht="16.5" customHeight="1">
      <c r="A166" s="697" t="s">
        <v>285</v>
      </c>
      <c r="B166" s="694"/>
      <c r="C166" s="694"/>
      <c r="D166" s="694"/>
      <c r="E166" s="694"/>
      <c r="F166" s="694"/>
      <c r="G166" s="694"/>
      <c r="H166" s="694"/>
      <c r="I166" s="694"/>
      <c r="J166" s="694"/>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698"/>
    </row>
    <row r="167" spans="1:33" ht="16.5" customHeight="1">
      <c r="A167" s="697" t="s">
        <v>286</v>
      </c>
      <c r="B167" s="694"/>
      <c r="C167" s="694"/>
      <c r="D167" s="694"/>
      <c r="E167" s="694"/>
      <c r="F167" s="694"/>
      <c r="G167" s="694"/>
      <c r="H167" s="694"/>
      <c r="I167" s="694"/>
      <c r="J167" s="694"/>
      <c r="K167" s="694"/>
      <c r="L167" s="694"/>
      <c r="M167" s="694"/>
      <c r="N167" s="694"/>
      <c r="O167" s="694"/>
      <c r="P167" s="694"/>
      <c r="Q167" s="694"/>
      <c r="R167" s="694"/>
      <c r="S167" s="694"/>
      <c r="T167" s="694"/>
      <c r="U167" s="694"/>
      <c r="V167" s="694"/>
      <c r="W167" s="694"/>
      <c r="X167" s="694"/>
      <c r="Y167" s="694"/>
      <c r="Z167" s="694"/>
      <c r="AA167" s="694"/>
      <c r="AB167" s="694"/>
      <c r="AC167" s="694"/>
      <c r="AD167" s="694"/>
      <c r="AE167" s="694"/>
      <c r="AF167" s="694"/>
      <c r="AG167" s="698"/>
    </row>
    <row r="168" spans="1:33" ht="16.5" customHeight="1">
      <c r="A168" s="697" t="s">
        <v>287</v>
      </c>
      <c r="B168" s="694"/>
      <c r="C168" s="694"/>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c r="AC168" s="694"/>
      <c r="AD168" s="694"/>
      <c r="AE168" s="694"/>
      <c r="AF168" s="694"/>
      <c r="AG168" s="698"/>
    </row>
    <row r="169" spans="1:33" ht="16.5" customHeight="1">
      <c r="A169" s="697" t="s">
        <v>288</v>
      </c>
      <c r="B169" s="694"/>
      <c r="C169" s="694"/>
      <c r="D169" s="694"/>
      <c r="E169" s="694"/>
      <c r="F169" s="694"/>
      <c r="G169" s="694"/>
      <c r="H169" s="694"/>
      <c r="I169" s="694"/>
      <c r="J169" s="694"/>
      <c r="K169" s="694"/>
      <c r="L169" s="694"/>
      <c r="M169" s="694"/>
      <c r="N169" s="694"/>
      <c r="O169" s="694"/>
      <c r="P169" s="694"/>
      <c r="Q169" s="694"/>
      <c r="R169" s="694"/>
      <c r="S169" s="694"/>
      <c r="T169" s="694"/>
      <c r="U169" s="694"/>
      <c r="V169" s="694"/>
      <c r="W169" s="694"/>
      <c r="X169" s="694"/>
      <c r="Y169" s="694"/>
      <c r="Z169" s="694"/>
      <c r="AA169" s="694"/>
      <c r="AB169" s="694"/>
      <c r="AC169" s="694"/>
      <c r="AD169" s="694"/>
      <c r="AE169" s="694"/>
      <c r="AF169" s="694"/>
      <c r="AG169" s="698"/>
    </row>
    <row r="170" spans="1:33" ht="16.5" customHeight="1">
      <c r="A170" s="697" t="s">
        <v>289</v>
      </c>
      <c r="B170" s="694"/>
      <c r="C170" s="694"/>
      <c r="D170" s="694"/>
      <c r="E170" s="694"/>
      <c r="F170" s="694"/>
      <c r="G170" s="694"/>
      <c r="H170" s="694"/>
      <c r="I170" s="694"/>
      <c r="J170" s="694"/>
      <c r="K170" s="694"/>
      <c r="L170" s="694"/>
      <c r="M170" s="694"/>
      <c r="N170" s="694"/>
      <c r="O170" s="694"/>
      <c r="P170" s="694"/>
      <c r="Q170" s="694"/>
      <c r="R170" s="694"/>
      <c r="S170" s="694"/>
      <c r="T170" s="694"/>
      <c r="U170" s="694"/>
      <c r="V170" s="694"/>
      <c r="W170" s="694"/>
      <c r="X170" s="694"/>
      <c r="Y170" s="694"/>
      <c r="Z170" s="694"/>
      <c r="AA170" s="694"/>
      <c r="AB170" s="694"/>
      <c r="AC170" s="694"/>
      <c r="AD170" s="694"/>
      <c r="AE170" s="694"/>
      <c r="AF170" s="694"/>
      <c r="AG170" s="698"/>
    </row>
    <row r="171" spans="1:33" ht="16.5" customHeight="1">
      <c r="A171" s="697" t="s">
        <v>290</v>
      </c>
      <c r="B171" s="694"/>
      <c r="C171" s="694"/>
      <c r="D171" s="694"/>
      <c r="E171" s="694"/>
      <c r="F171" s="694"/>
      <c r="G171" s="694"/>
      <c r="H171" s="694"/>
      <c r="I171" s="694"/>
      <c r="J171" s="694"/>
      <c r="K171" s="694"/>
      <c r="L171" s="694"/>
      <c r="M171" s="694"/>
      <c r="N171" s="694"/>
      <c r="O171" s="694"/>
      <c r="P171" s="694"/>
      <c r="Q171" s="694"/>
      <c r="R171" s="694"/>
      <c r="S171" s="694"/>
      <c r="T171" s="694"/>
      <c r="U171" s="694"/>
      <c r="V171" s="694"/>
      <c r="W171" s="694"/>
      <c r="X171" s="694"/>
      <c r="Y171" s="694"/>
      <c r="Z171" s="694"/>
      <c r="AA171" s="694"/>
      <c r="AB171" s="694"/>
      <c r="AC171" s="694"/>
      <c r="AD171" s="694"/>
      <c r="AE171" s="694"/>
      <c r="AF171" s="694"/>
      <c r="AG171" s="698"/>
    </row>
    <row r="172" spans="1:33" ht="16.5" customHeight="1">
      <c r="A172" s="709" t="s">
        <v>291</v>
      </c>
      <c r="B172" s="710"/>
      <c r="C172" s="710"/>
      <c r="D172" s="710"/>
      <c r="E172" s="710"/>
      <c r="F172" s="710"/>
      <c r="G172" s="710"/>
      <c r="H172" s="710"/>
      <c r="I172" s="710"/>
      <c r="J172" s="710"/>
      <c r="K172" s="710"/>
      <c r="L172" s="710"/>
      <c r="M172" s="710"/>
      <c r="N172" s="710"/>
      <c r="O172" s="710"/>
      <c r="P172" s="710"/>
      <c r="Q172" s="710"/>
      <c r="R172" s="710"/>
      <c r="S172" s="710"/>
      <c r="T172" s="710"/>
      <c r="U172" s="710"/>
      <c r="V172" s="710"/>
      <c r="W172" s="710"/>
      <c r="X172" s="710"/>
      <c r="Y172" s="710"/>
      <c r="Z172" s="710"/>
      <c r="AA172" s="710"/>
      <c r="AB172" s="710"/>
      <c r="AC172" s="710"/>
      <c r="AD172" s="710"/>
      <c r="AE172" s="710"/>
      <c r="AF172" s="710"/>
      <c r="AG172" s="711"/>
    </row>
    <row r="173" spans="1:33"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6.5" customHeight="1">
      <c r="A174" s="692" t="s">
        <v>295</v>
      </c>
      <c r="B174" s="692"/>
      <c r="C174" s="692"/>
      <c r="D174" s="692"/>
      <c r="E174" s="692"/>
      <c r="F174" s="692"/>
      <c r="G174" s="692"/>
      <c r="H174" s="692"/>
      <c r="I174" s="692"/>
      <c r="J174" s="692"/>
      <c r="K174" s="692"/>
      <c r="L174" s="692"/>
      <c r="M174" s="692"/>
      <c r="N174" s="692"/>
      <c r="O174" s="692"/>
      <c r="P174" s="692"/>
      <c r="Q174" s="692"/>
      <c r="R174" s="692"/>
      <c r="S174" s="692"/>
      <c r="T174" s="692"/>
      <c r="U174" s="692"/>
      <c r="V174" s="692"/>
      <c r="W174" s="692"/>
      <c r="X174" s="692"/>
      <c r="Y174" s="692"/>
      <c r="Z174" s="692"/>
      <c r="AA174" s="692"/>
      <c r="AB174" s="692"/>
      <c r="AC174" s="692"/>
      <c r="AD174" s="692"/>
      <c r="AE174" s="692"/>
      <c r="AF174" s="692"/>
      <c r="AG174" s="692"/>
    </row>
    <row r="175" spans="1:33" ht="16.5" customHeight="1">
      <c r="A175" s="692" t="s">
        <v>702</v>
      </c>
      <c r="B175" s="692"/>
      <c r="C175" s="692"/>
      <c r="D175" s="692"/>
      <c r="E175" s="692"/>
      <c r="F175" s="692"/>
      <c r="G175" s="692"/>
      <c r="H175" s="692"/>
      <c r="I175" s="692"/>
      <c r="J175" s="692"/>
      <c r="K175" s="692"/>
      <c r="L175" s="692"/>
      <c r="M175" s="692"/>
      <c r="N175" s="692"/>
      <c r="O175" s="692"/>
      <c r="P175" s="692"/>
      <c r="Q175" s="692"/>
      <c r="R175" s="692"/>
      <c r="S175" s="692"/>
      <c r="T175" s="692"/>
      <c r="U175" s="692"/>
      <c r="V175" s="692"/>
      <c r="W175" s="692"/>
      <c r="X175" s="692"/>
      <c r="Y175" s="692"/>
      <c r="Z175" s="692"/>
      <c r="AA175" s="692"/>
      <c r="AB175" s="692"/>
      <c r="AC175" s="692"/>
      <c r="AD175" s="692"/>
      <c r="AE175" s="692"/>
      <c r="AF175" s="692"/>
      <c r="AG175" s="692"/>
    </row>
    <row r="176" spans="1:33" ht="16.5" customHeight="1">
      <c r="A176" s="692" t="s">
        <v>703</v>
      </c>
      <c r="B176" s="692"/>
      <c r="C176" s="692"/>
      <c r="D176" s="692"/>
      <c r="E176" s="692"/>
      <c r="F176" s="692"/>
      <c r="G176" s="692"/>
      <c r="H176" s="692"/>
      <c r="I176" s="692"/>
      <c r="J176" s="692"/>
      <c r="K176" s="692"/>
      <c r="L176" s="692"/>
      <c r="M176" s="692"/>
      <c r="N176" s="692"/>
      <c r="O176" s="692"/>
      <c r="P176" s="692"/>
      <c r="Q176" s="692"/>
      <c r="R176" s="692"/>
      <c r="S176" s="692"/>
      <c r="T176" s="692"/>
      <c r="U176" s="692"/>
      <c r="V176" s="692"/>
      <c r="W176" s="692"/>
      <c r="X176" s="692"/>
      <c r="Y176" s="692"/>
      <c r="Z176" s="692"/>
      <c r="AA176" s="692"/>
      <c r="AB176" s="692"/>
      <c r="AC176" s="692"/>
      <c r="AD176" s="692"/>
      <c r="AE176" s="692"/>
      <c r="AF176" s="692"/>
      <c r="AG176" s="692"/>
    </row>
    <row r="177" spans="1:33" ht="16.5" customHeight="1">
      <c r="A177" s="702" t="s">
        <v>704</v>
      </c>
      <c r="B177" s="702"/>
      <c r="C177" s="702"/>
      <c r="D177" s="702"/>
      <c r="E177" s="702"/>
      <c r="F177" s="702"/>
      <c r="G177" s="702"/>
      <c r="H177" s="702"/>
      <c r="I177" s="702"/>
      <c r="J177" s="702"/>
      <c r="K177" s="702"/>
      <c r="L177" s="702"/>
      <c r="M177" s="702"/>
      <c r="N177" s="702"/>
      <c r="O177" s="702"/>
      <c r="P177" s="702"/>
      <c r="Q177" s="702"/>
      <c r="R177" s="702"/>
      <c r="S177" s="702"/>
      <c r="T177" s="702"/>
      <c r="U177" s="702"/>
      <c r="V177" s="702"/>
      <c r="W177" s="702"/>
      <c r="X177" s="702"/>
      <c r="Y177" s="702"/>
      <c r="Z177" s="702"/>
      <c r="AA177" s="702"/>
      <c r="AB177" s="702"/>
      <c r="AC177" s="702"/>
      <c r="AD177" s="702"/>
      <c r="AE177" s="702"/>
      <c r="AF177" s="702"/>
      <c r="AG177" s="702"/>
    </row>
    <row r="178" spans="1:33" ht="16.5" customHeight="1">
      <c r="A178" s="702" t="s">
        <v>705</v>
      </c>
      <c r="B178" s="702"/>
      <c r="C178" s="702"/>
      <c r="D178" s="702"/>
      <c r="E178" s="702"/>
      <c r="F178" s="702"/>
      <c r="G178" s="702"/>
      <c r="H178" s="702"/>
      <c r="I178" s="702"/>
      <c r="J178" s="702"/>
      <c r="K178" s="702"/>
      <c r="L178" s="702"/>
      <c r="M178" s="702"/>
      <c r="N178" s="702"/>
      <c r="O178" s="702"/>
      <c r="P178" s="702"/>
      <c r="Q178" s="702"/>
      <c r="R178" s="702"/>
      <c r="S178" s="702"/>
      <c r="T178" s="702"/>
      <c r="U178" s="702"/>
      <c r="V178" s="702"/>
      <c r="W178" s="702"/>
      <c r="X178" s="702"/>
      <c r="Y178" s="702"/>
      <c r="Z178" s="702"/>
      <c r="AA178" s="702"/>
      <c r="AB178" s="702"/>
      <c r="AC178" s="702"/>
      <c r="AD178" s="702"/>
      <c r="AE178" s="702"/>
      <c r="AF178" s="702"/>
      <c r="AG178" s="702"/>
    </row>
    <row r="179" spans="1:33" ht="16.5" customHeight="1">
      <c r="A179" s="702" t="s">
        <v>706</v>
      </c>
      <c r="B179" s="702"/>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row>
    <row r="180" spans="1:33" ht="16.5" customHeight="1">
      <c r="A180" s="702" t="s">
        <v>707</v>
      </c>
      <c r="B180" s="702"/>
      <c r="C180" s="702"/>
      <c r="D180" s="702"/>
      <c r="E180" s="702"/>
      <c r="F180" s="702"/>
      <c r="G180" s="702"/>
      <c r="H180" s="702"/>
      <c r="I180" s="702"/>
      <c r="J180" s="702"/>
      <c r="K180" s="702"/>
      <c r="L180" s="702"/>
      <c r="M180" s="702"/>
      <c r="N180" s="702"/>
      <c r="O180" s="702"/>
      <c r="P180" s="702"/>
      <c r="Q180" s="702"/>
      <c r="R180" s="702"/>
      <c r="S180" s="702"/>
      <c r="T180" s="702"/>
      <c r="U180" s="702"/>
      <c r="V180" s="702"/>
      <c r="W180" s="702"/>
      <c r="X180" s="702"/>
      <c r="Y180" s="702"/>
      <c r="Z180" s="702"/>
      <c r="AA180" s="702"/>
      <c r="AB180" s="702"/>
      <c r="AC180" s="702"/>
      <c r="AD180" s="702"/>
      <c r="AE180" s="702"/>
      <c r="AF180" s="702"/>
      <c r="AG180" s="702"/>
    </row>
    <row r="181" spans="1:33" ht="16.5" customHeight="1">
      <c r="A181" s="702" t="s">
        <v>473</v>
      </c>
      <c r="B181" s="702"/>
      <c r="C181" s="702"/>
      <c r="D181" s="702"/>
      <c r="E181" s="702"/>
      <c r="F181" s="702"/>
      <c r="G181" s="702"/>
      <c r="H181" s="702"/>
      <c r="I181" s="702"/>
      <c r="J181" s="702"/>
      <c r="K181" s="702"/>
      <c r="L181" s="702"/>
      <c r="M181" s="702"/>
      <c r="N181" s="702"/>
      <c r="O181" s="702"/>
      <c r="P181" s="702"/>
      <c r="Q181" s="702"/>
      <c r="R181" s="702"/>
      <c r="S181" s="702"/>
      <c r="T181" s="702"/>
      <c r="U181" s="702"/>
      <c r="V181" s="702"/>
      <c r="W181" s="702"/>
      <c r="X181" s="702"/>
      <c r="Y181" s="702"/>
      <c r="Z181" s="702"/>
      <c r="AA181" s="702"/>
      <c r="AB181" s="702"/>
      <c r="AC181" s="702"/>
      <c r="AD181" s="702"/>
      <c r="AE181" s="702"/>
      <c r="AF181" s="702"/>
      <c r="AG181" s="702"/>
    </row>
    <row r="182" spans="1:33" ht="16.5" customHeight="1">
      <c r="A182" s="702" t="s">
        <v>708</v>
      </c>
      <c r="B182" s="702"/>
      <c r="C182" s="702"/>
      <c r="D182" s="702"/>
      <c r="E182" s="702"/>
      <c r="F182" s="702"/>
      <c r="G182" s="702"/>
      <c r="H182" s="702"/>
      <c r="I182" s="702"/>
      <c r="J182" s="702"/>
      <c r="K182" s="702"/>
      <c r="L182" s="702"/>
      <c r="M182" s="702"/>
      <c r="N182" s="702"/>
      <c r="O182" s="702"/>
      <c r="P182" s="702"/>
      <c r="Q182" s="702"/>
      <c r="R182" s="702"/>
      <c r="S182" s="702"/>
      <c r="T182" s="702"/>
      <c r="U182" s="702"/>
      <c r="V182" s="702"/>
      <c r="W182" s="702"/>
      <c r="X182" s="702"/>
      <c r="Y182" s="702"/>
      <c r="Z182" s="702"/>
      <c r="AA182" s="702"/>
      <c r="AB182" s="702"/>
      <c r="AC182" s="702"/>
      <c r="AD182" s="702"/>
      <c r="AE182" s="702"/>
      <c r="AF182" s="702"/>
      <c r="AG182" s="702"/>
    </row>
    <row r="183" spans="1:33" ht="16.5" customHeight="1">
      <c r="A183" s="692" t="s">
        <v>709</v>
      </c>
      <c r="B183" s="692"/>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row>
    <row r="184" spans="1:33" ht="16.5" customHeight="1">
      <c r="A184" s="702" t="s">
        <v>710</v>
      </c>
      <c r="B184" s="702"/>
      <c r="C184" s="702"/>
      <c r="D184" s="702"/>
      <c r="E184" s="702"/>
      <c r="F184" s="702"/>
      <c r="G184" s="702"/>
      <c r="H184" s="702"/>
      <c r="I184" s="702"/>
      <c r="J184" s="702"/>
      <c r="K184" s="702"/>
      <c r="L184" s="702"/>
      <c r="M184" s="702"/>
      <c r="N184" s="702"/>
      <c r="O184" s="702"/>
      <c r="P184" s="702"/>
      <c r="Q184" s="702"/>
      <c r="R184" s="702"/>
      <c r="S184" s="702"/>
      <c r="T184" s="702"/>
      <c r="U184" s="702"/>
      <c r="V184" s="702"/>
      <c r="W184" s="702"/>
      <c r="X184" s="702"/>
      <c r="Y184" s="702"/>
      <c r="Z184" s="702"/>
      <c r="AA184" s="702"/>
      <c r="AB184" s="702"/>
      <c r="AC184" s="702"/>
      <c r="AD184" s="702"/>
      <c r="AE184" s="702"/>
      <c r="AF184" s="702"/>
      <c r="AG184" s="702"/>
    </row>
    <row r="185" spans="1:33" ht="16.5" customHeight="1">
      <c r="A185" s="702" t="s">
        <v>711</v>
      </c>
      <c r="B185" s="702"/>
      <c r="C185" s="702"/>
      <c r="D185" s="702"/>
      <c r="E185" s="702"/>
      <c r="F185" s="702"/>
      <c r="G185" s="702"/>
      <c r="H185" s="702"/>
      <c r="I185" s="702"/>
      <c r="J185" s="702"/>
      <c r="K185" s="702"/>
      <c r="L185" s="702"/>
      <c r="M185" s="702"/>
      <c r="N185" s="702"/>
      <c r="O185" s="702"/>
      <c r="P185" s="702"/>
      <c r="Q185" s="702"/>
      <c r="R185" s="702"/>
      <c r="S185" s="702"/>
      <c r="T185" s="702"/>
      <c r="U185" s="702"/>
      <c r="V185" s="702"/>
      <c r="W185" s="702"/>
      <c r="X185" s="702"/>
      <c r="Y185" s="702"/>
      <c r="Z185" s="702"/>
      <c r="AA185" s="702"/>
      <c r="AB185" s="702"/>
      <c r="AC185" s="702"/>
      <c r="AD185" s="702"/>
      <c r="AE185" s="702"/>
      <c r="AF185" s="702"/>
      <c r="AG185" s="702"/>
    </row>
    <row r="186" spans="1:33" ht="16.5" customHeight="1">
      <c r="A186" s="702" t="s">
        <v>712</v>
      </c>
      <c r="B186" s="702"/>
      <c r="C186" s="702"/>
      <c r="D186" s="702"/>
      <c r="E186" s="702"/>
      <c r="F186" s="702"/>
      <c r="G186" s="702"/>
      <c r="H186" s="702"/>
      <c r="I186" s="702"/>
      <c r="J186" s="702"/>
      <c r="K186" s="702"/>
      <c r="L186" s="702"/>
      <c r="M186" s="702"/>
      <c r="N186" s="702"/>
      <c r="O186" s="702"/>
      <c r="P186" s="702"/>
      <c r="Q186" s="702"/>
      <c r="R186" s="702"/>
      <c r="S186" s="702"/>
      <c r="T186" s="702"/>
      <c r="U186" s="702"/>
      <c r="V186" s="702"/>
      <c r="W186" s="702"/>
      <c r="X186" s="702"/>
      <c r="Y186" s="702"/>
      <c r="Z186" s="702"/>
      <c r="AA186" s="702"/>
      <c r="AB186" s="702"/>
      <c r="AC186" s="702"/>
      <c r="AD186" s="702"/>
      <c r="AE186" s="702"/>
      <c r="AF186" s="702"/>
      <c r="AG186" s="702"/>
    </row>
    <row r="187" spans="1:33" ht="16.5" customHeight="1">
      <c r="A187" s="702" t="s">
        <v>713</v>
      </c>
      <c r="B187" s="702"/>
      <c r="C187" s="702"/>
      <c r="D187" s="702"/>
      <c r="E187" s="702"/>
      <c r="F187" s="702"/>
      <c r="G187" s="702"/>
      <c r="H187" s="702"/>
      <c r="I187" s="702"/>
      <c r="J187" s="702"/>
      <c r="K187" s="702"/>
      <c r="L187" s="702"/>
      <c r="M187" s="702"/>
      <c r="N187" s="702"/>
      <c r="O187" s="702"/>
      <c r="P187" s="702"/>
      <c r="Q187" s="702"/>
      <c r="R187" s="702"/>
      <c r="S187" s="702"/>
      <c r="T187" s="702"/>
      <c r="U187" s="702"/>
      <c r="V187" s="702"/>
      <c r="W187" s="702"/>
      <c r="X187" s="702"/>
      <c r="Y187" s="702"/>
      <c r="Z187" s="702"/>
      <c r="AA187" s="702"/>
      <c r="AB187" s="702"/>
      <c r="AC187" s="702"/>
      <c r="AD187" s="702"/>
      <c r="AE187" s="702"/>
      <c r="AF187" s="702"/>
      <c r="AG187" s="702"/>
    </row>
    <row r="188" spans="1:33" ht="16.5" customHeight="1">
      <c r="A188" s="692" t="s">
        <v>714</v>
      </c>
      <c r="B188" s="692"/>
      <c r="C188" s="692"/>
      <c r="D188" s="692"/>
      <c r="E188" s="692"/>
      <c r="F188" s="692"/>
      <c r="G188" s="692"/>
      <c r="H188" s="692"/>
      <c r="I188" s="692"/>
      <c r="J188" s="692"/>
      <c r="K188" s="692"/>
      <c r="L188" s="692"/>
      <c r="M188" s="692"/>
      <c r="N188" s="692"/>
      <c r="O188" s="692"/>
      <c r="P188" s="692"/>
      <c r="Q188" s="692"/>
      <c r="R188" s="692"/>
      <c r="S188" s="692"/>
      <c r="T188" s="692"/>
      <c r="U188" s="692"/>
      <c r="V188" s="692"/>
      <c r="W188" s="692"/>
      <c r="X188" s="692"/>
      <c r="Y188" s="692"/>
      <c r="Z188" s="692"/>
      <c r="AA188" s="692"/>
      <c r="AB188" s="692"/>
      <c r="AC188" s="692"/>
      <c r="AD188" s="692"/>
      <c r="AE188" s="692"/>
      <c r="AF188" s="692"/>
      <c r="AG188" s="692"/>
    </row>
    <row r="189" spans="1:33" ht="16.5" customHeight="1">
      <c r="A189" s="694" t="s">
        <v>715</v>
      </c>
      <c r="B189" s="694"/>
      <c r="C189" s="694"/>
      <c r="D189" s="694"/>
      <c r="E189" s="694"/>
      <c r="F189" s="694"/>
      <c r="G189" s="694"/>
      <c r="H189" s="694"/>
      <c r="I189" s="694"/>
      <c r="J189" s="694"/>
      <c r="K189" s="694"/>
      <c r="L189" s="694"/>
      <c r="M189" s="694"/>
      <c r="N189" s="694"/>
      <c r="O189" s="694"/>
      <c r="P189" s="694"/>
      <c r="Q189" s="694"/>
      <c r="R189" s="694"/>
      <c r="S189" s="694"/>
      <c r="T189" s="694"/>
      <c r="U189" s="694"/>
      <c r="V189" s="694"/>
      <c r="W189" s="694"/>
      <c r="X189" s="694"/>
      <c r="Y189" s="694"/>
      <c r="Z189" s="694"/>
      <c r="AA189" s="694"/>
      <c r="AB189" s="694"/>
      <c r="AC189" s="694"/>
      <c r="AD189" s="694"/>
      <c r="AE189" s="694"/>
      <c r="AF189" s="694"/>
      <c r="AG189" s="694"/>
    </row>
    <row r="190" spans="1:33" ht="16.5" customHeight="1">
      <c r="A190" s="694" t="s">
        <v>716</v>
      </c>
      <c r="B190" s="694"/>
      <c r="C190" s="694"/>
      <c r="D190" s="694"/>
      <c r="E190" s="694"/>
      <c r="F190" s="694"/>
      <c r="G190" s="694"/>
      <c r="H190" s="694"/>
      <c r="I190" s="694"/>
      <c r="J190" s="694"/>
      <c r="K190" s="694"/>
      <c r="L190" s="694"/>
      <c r="M190" s="694"/>
      <c r="N190" s="694"/>
      <c r="O190" s="694"/>
      <c r="P190" s="694"/>
      <c r="Q190" s="694"/>
      <c r="R190" s="694"/>
      <c r="S190" s="694"/>
      <c r="T190" s="694"/>
      <c r="U190" s="694"/>
      <c r="V190" s="694"/>
      <c r="W190" s="694"/>
      <c r="X190" s="694"/>
      <c r="Y190" s="694"/>
      <c r="Z190" s="694"/>
      <c r="AA190" s="694"/>
      <c r="AB190" s="694"/>
      <c r="AC190" s="694"/>
      <c r="AD190" s="694"/>
      <c r="AE190" s="694"/>
      <c r="AF190" s="694"/>
      <c r="AG190" s="694"/>
    </row>
    <row r="191" spans="1:33" ht="16.5" customHeight="1">
      <c r="A191" s="694" t="s">
        <v>717</v>
      </c>
      <c r="B191" s="694"/>
      <c r="C191" s="694"/>
      <c r="D191" s="694"/>
      <c r="E191" s="694"/>
      <c r="F191" s="694"/>
      <c r="G191" s="694"/>
      <c r="H191" s="694"/>
      <c r="I191" s="694"/>
      <c r="J191" s="694"/>
      <c r="K191" s="694"/>
      <c r="L191" s="694"/>
      <c r="M191" s="694"/>
      <c r="N191" s="694"/>
      <c r="O191" s="694"/>
      <c r="P191" s="694"/>
      <c r="Q191" s="694"/>
      <c r="R191" s="694"/>
      <c r="S191" s="694"/>
      <c r="T191" s="694"/>
      <c r="U191" s="694"/>
      <c r="V191" s="694"/>
      <c r="W191" s="694"/>
      <c r="X191" s="694"/>
      <c r="Y191" s="694"/>
      <c r="Z191" s="694"/>
      <c r="AA191" s="694"/>
      <c r="AB191" s="694"/>
      <c r="AC191" s="694"/>
      <c r="AD191" s="694"/>
      <c r="AE191" s="694"/>
      <c r="AF191" s="694"/>
      <c r="AG191" s="694"/>
    </row>
    <row r="192" spans="1:33" ht="16.5" customHeight="1">
      <c r="A192" s="692" t="s">
        <v>701</v>
      </c>
      <c r="B192" s="692"/>
      <c r="C192" s="692"/>
      <c r="D192" s="692"/>
      <c r="E192" s="692"/>
      <c r="F192" s="692"/>
      <c r="G192" s="692"/>
      <c r="H192" s="692"/>
      <c r="I192" s="692"/>
      <c r="J192" s="692"/>
      <c r="K192" s="692"/>
      <c r="L192" s="692"/>
      <c r="M192" s="692"/>
      <c r="N192" s="692"/>
      <c r="O192" s="692"/>
      <c r="P192" s="692"/>
      <c r="Q192" s="692"/>
      <c r="R192" s="692"/>
      <c r="S192" s="692"/>
      <c r="T192" s="692"/>
      <c r="U192" s="692"/>
      <c r="V192" s="692"/>
      <c r="W192" s="692"/>
      <c r="X192" s="692"/>
      <c r="Y192" s="692"/>
      <c r="Z192" s="692"/>
      <c r="AA192" s="692"/>
      <c r="AB192" s="692"/>
      <c r="AC192" s="692"/>
      <c r="AD192" s="692"/>
      <c r="AE192" s="692"/>
      <c r="AF192" s="692"/>
      <c r="AG192" s="692"/>
    </row>
    <row r="193" spans="1:33" ht="16.5" customHeight="1">
      <c r="A193" s="694" t="s">
        <v>667</v>
      </c>
      <c r="B193" s="694"/>
      <c r="C193" s="694"/>
      <c r="D193" s="694"/>
      <c r="E193" s="694"/>
      <c r="F193" s="694"/>
      <c r="G193" s="694"/>
      <c r="H193" s="694"/>
      <c r="I193" s="694"/>
      <c r="J193" s="694"/>
      <c r="K193" s="694"/>
      <c r="L193" s="694"/>
      <c r="M193" s="694"/>
      <c r="N193" s="694"/>
      <c r="O193" s="694"/>
      <c r="P193" s="694"/>
      <c r="Q193" s="694"/>
      <c r="R193" s="694"/>
      <c r="S193" s="694"/>
      <c r="T193" s="694"/>
      <c r="U193" s="694"/>
      <c r="V193" s="694"/>
      <c r="W193" s="694"/>
      <c r="X193" s="694"/>
      <c r="Y193" s="694"/>
      <c r="Z193" s="694"/>
      <c r="AA193" s="694"/>
      <c r="AB193" s="694"/>
      <c r="AC193" s="694"/>
      <c r="AD193" s="694"/>
      <c r="AE193" s="694"/>
      <c r="AF193" s="694"/>
      <c r="AG193" s="694"/>
    </row>
    <row r="194" spans="1:33" ht="16.5" customHeight="1">
      <c r="A194" s="694" t="s">
        <v>668</v>
      </c>
      <c r="B194" s="694"/>
      <c r="C194" s="694"/>
      <c r="D194" s="694"/>
      <c r="E194" s="694"/>
      <c r="F194" s="694"/>
      <c r="G194" s="694"/>
      <c r="H194" s="694"/>
      <c r="I194" s="694"/>
      <c r="J194" s="694"/>
      <c r="K194" s="694"/>
      <c r="L194" s="694"/>
      <c r="M194" s="694"/>
      <c r="N194" s="694"/>
      <c r="O194" s="694"/>
      <c r="P194" s="694"/>
      <c r="Q194" s="694"/>
      <c r="R194" s="694"/>
      <c r="S194" s="694"/>
      <c r="T194" s="694"/>
      <c r="U194" s="694"/>
      <c r="V194" s="694"/>
      <c r="W194" s="694"/>
      <c r="X194" s="694"/>
      <c r="Y194" s="694"/>
      <c r="Z194" s="694"/>
      <c r="AA194" s="694"/>
      <c r="AB194" s="694"/>
      <c r="AC194" s="694"/>
      <c r="AD194" s="694"/>
      <c r="AE194" s="694"/>
      <c r="AF194" s="694"/>
      <c r="AG194" s="694"/>
    </row>
    <row r="195" spans="1:33"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6.5" customHeight="1">
      <c r="A196" s="692" t="s">
        <v>296</v>
      </c>
      <c r="B196" s="692"/>
      <c r="C196" s="692"/>
      <c r="D196" s="692"/>
      <c r="E196" s="692"/>
      <c r="F196" s="692"/>
      <c r="G196" s="692"/>
      <c r="H196" s="692"/>
      <c r="I196" s="692"/>
      <c r="J196" s="692"/>
      <c r="K196" s="692"/>
      <c r="L196" s="692"/>
      <c r="M196" s="692"/>
      <c r="N196" s="692"/>
      <c r="O196" s="692"/>
      <c r="P196" s="692"/>
      <c r="Q196" s="692"/>
      <c r="R196" s="692"/>
      <c r="S196" s="692"/>
      <c r="T196" s="692"/>
      <c r="U196" s="692"/>
      <c r="V196" s="692"/>
      <c r="W196" s="692"/>
      <c r="X196" s="692"/>
      <c r="Y196" s="692"/>
      <c r="Z196" s="692"/>
      <c r="AA196" s="692"/>
      <c r="AB196" s="692"/>
      <c r="AC196" s="692"/>
      <c r="AD196" s="692"/>
      <c r="AE196" s="692"/>
      <c r="AF196" s="692"/>
      <c r="AG196" s="692"/>
    </row>
    <row r="197" spans="1:33" ht="16.5" customHeight="1">
      <c r="A197" s="692" t="s">
        <v>718</v>
      </c>
      <c r="B197" s="692"/>
      <c r="C197" s="692"/>
      <c r="D197" s="692"/>
      <c r="E197" s="692"/>
      <c r="F197" s="692"/>
      <c r="G197" s="692"/>
      <c r="H197" s="692"/>
      <c r="I197" s="692"/>
      <c r="J197" s="692"/>
      <c r="K197" s="692"/>
      <c r="L197" s="692"/>
      <c r="M197" s="692"/>
      <c r="N197" s="692"/>
      <c r="O197" s="692"/>
      <c r="P197" s="692"/>
      <c r="Q197" s="692"/>
      <c r="R197" s="692"/>
      <c r="S197" s="692"/>
      <c r="T197" s="692"/>
      <c r="U197" s="692"/>
      <c r="V197" s="692"/>
      <c r="W197" s="692"/>
      <c r="X197" s="692"/>
      <c r="Y197" s="692"/>
      <c r="Z197" s="692"/>
      <c r="AA197" s="692"/>
      <c r="AB197" s="692"/>
      <c r="AC197" s="692"/>
      <c r="AD197" s="692"/>
      <c r="AE197" s="692"/>
      <c r="AF197" s="692"/>
      <c r="AG197" s="692"/>
    </row>
    <row r="198" spans="1:33" ht="16.5" customHeight="1">
      <c r="A198" s="702" t="s">
        <v>719</v>
      </c>
      <c r="B198" s="702"/>
      <c r="C198" s="702"/>
      <c r="D198" s="702"/>
      <c r="E198" s="702"/>
      <c r="F198" s="702"/>
      <c r="G198" s="702"/>
      <c r="H198" s="702"/>
      <c r="I198" s="702"/>
      <c r="J198" s="702"/>
      <c r="K198" s="702"/>
      <c r="L198" s="702"/>
      <c r="M198" s="702"/>
      <c r="N198" s="702"/>
      <c r="O198" s="702"/>
      <c r="P198" s="702"/>
      <c r="Q198" s="702"/>
      <c r="R198" s="702"/>
      <c r="S198" s="702"/>
      <c r="T198" s="702"/>
      <c r="U198" s="702"/>
      <c r="V198" s="702"/>
      <c r="W198" s="702"/>
      <c r="X198" s="702"/>
      <c r="Y198" s="702"/>
      <c r="Z198" s="702"/>
      <c r="AA198" s="702"/>
      <c r="AB198" s="702"/>
      <c r="AC198" s="702"/>
      <c r="AD198" s="702"/>
      <c r="AE198" s="702"/>
      <c r="AF198" s="702"/>
      <c r="AG198" s="702"/>
    </row>
    <row r="199" spans="1:33" ht="16.5" customHeight="1">
      <c r="A199" s="702" t="s">
        <v>720</v>
      </c>
      <c r="B199" s="702"/>
      <c r="C199" s="702"/>
      <c r="D199" s="702"/>
      <c r="E199" s="702"/>
      <c r="F199" s="702"/>
      <c r="G199" s="702"/>
      <c r="H199" s="702"/>
      <c r="I199" s="702"/>
      <c r="J199" s="702"/>
      <c r="K199" s="702"/>
      <c r="L199" s="702"/>
      <c r="M199" s="702"/>
      <c r="N199" s="702"/>
      <c r="O199" s="702"/>
      <c r="P199" s="702"/>
      <c r="Q199" s="702"/>
      <c r="R199" s="702"/>
      <c r="S199" s="702"/>
      <c r="T199" s="702"/>
      <c r="U199" s="702"/>
      <c r="V199" s="702"/>
      <c r="W199" s="702"/>
      <c r="X199" s="702"/>
      <c r="Y199" s="702"/>
      <c r="Z199" s="702"/>
      <c r="AA199" s="702"/>
      <c r="AB199" s="702"/>
      <c r="AC199" s="702"/>
      <c r="AD199" s="702"/>
      <c r="AE199" s="702"/>
      <c r="AF199" s="702"/>
      <c r="AG199" s="702"/>
    </row>
    <row r="200" spans="1:33" ht="16.5" customHeight="1">
      <c r="A200" s="702" t="s">
        <v>721</v>
      </c>
      <c r="B200" s="702"/>
      <c r="C200" s="702"/>
      <c r="D200" s="702"/>
      <c r="E200" s="702"/>
      <c r="F200" s="702"/>
      <c r="G200" s="702"/>
      <c r="H200" s="702"/>
      <c r="I200" s="702"/>
      <c r="J200" s="702"/>
      <c r="K200" s="702"/>
      <c r="L200" s="702"/>
      <c r="M200" s="702"/>
      <c r="N200" s="702"/>
      <c r="O200" s="702"/>
      <c r="P200" s="702"/>
      <c r="Q200" s="702"/>
      <c r="R200" s="702"/>
      <c r="S200" s="702"/>
      <c r="T200" s="702"/>
      <c r="U200" s="702"/>
      <c r="V200" s="702"/>
      <c r="W200" s="702"/>
      <c r="X200" s="702"/>
      <c r="Y200" s="702"/>
      <c r="Z200" s="702"/>
      <c r="AA200" s="702"/>
      <c r="AB200" s="702"/>
      <c r="AC200" s="702"/>
      <c r="AD200" s="702"/>
      <c r="AE200" s="702"/>
      <c r="AF200" s="702"/>
      <c r="AG200" s="702"/>
    </row>
    <row r="201" spans="1:33" ht="16.5" customHeight="1">
      <c r="A201" s="702" t="s">
        <v>693</v>
      </c>
      <c r="B201" s="702"/>
      <c r="C201" s="702"/>
      <c r="D201" s="702"/>
      <c r="E201" s="702"/>
      <c r="F201" s="702"/>
      <c r="G201" s="702"/>
      <c r="H201" s="702"/>
      <c r="I201" s="702"/>
      <c r="J201" s="702"/>
      <c r="K201" s="702"/>
      <c r="L201" s="702"/>
      <c r="M201" s="702"/>
      <c r="N201" s="702"/>
      <c r="O201" s="702"/>
      <c r="P201" s="702"/>
      <c r="Q201" s="702"/>
      <c r="R201" s="702"/>
      <c r="S201" s="702"/>
      <c r="T201" s="702"/>
      <c r="U201" s="702"/>
      <c r="V201" s="702"/>
      <c r="W201" s="702"/>
      <c r="X201" s="702"/>
      <c r="Y201" s="702"/>
      <c r="Z201" s="702"/>
      <c r="AA201" s="702"/>
      <c r="AB201" s="702"/>
      <c r="AC201" s="702"/>
      <c r="AD201" s="702"/>
      <c r="AE201" s="702"/>
      <c r="AF201" s="702"/>
      <c r="AG201" s="702"/>
    </row>
    <row r="202" spans="1:33" ht="16.5" customHeight="1">
      <c r="A202" s="702" t="s">
        <v>722</v>
      </c>
      <c r="B202" s="702"/>
      <c r="C202" s="702"/>
      <c r="D202" s="702"/>
      <c r="E202" s="702"/>
      <c r="F202" s="702"/>
      <c r="G202" s="702"/>
      <c r="H202" s="702"/>
      <c r="I202" s="702"/>
      <c r="J202" s="702"/>
      <c r="K202" s="702"/>
      <c r="L202" s="702"/>
      <c r="M202" s="702"/>
      <c r="N202" s="702"/>
      <c r="O202" s="702"/>
      <c r="P202" s="702"/>
      <c r="Q202" s="702"/>
      <c r="R202" s="702"/>
      <c r="S202" s="702"/>
      <c r="T202" s="702"/>
      <c r="U202" s="702"/>
      <c r="V202" s="702"/>
      <c r="W202" s="702"/>
      <c r="X202" s="702"/>
      <c r="Y202" s="702"/>
      <c r="Z202" s="702"/>
      <c r="AA202" s="702"/>
      <c r="AB202" s="702"/>
      <c r="AC202" s="702"/>
      <c r="AD202" s="702"/>
      <c r="AE202" s="702"/>
      <c r="AF202" s="702"/>
      <c r="AG202" s="702"/>
    </row>
    <row r="203" spans="1:33" ht="16.5" customHeight="1">
      <c r="A203" s="702" t="s">
        <v>723</v>
      </c>
      <c r="B203" s="702"/>
      <c r="C203" s="702"/>
      <c r="D203" s="702"/>
      <c r="E203" s="702"/>
      <c r="F203" s="702"/>
      <c r="G203" s="702"/>
      <c r="H203" s="702"/>
      <c r="I203" s="702"/>
      <c r="J203" s="702"/>
      <c r="K203" s="702"/>
      <c r="L203" s="702"/>
      <c r="M203" s="702"/>
      <c r="N203" s="702"/>
      <c r="O203" s="702"/>
      <c r="P203" s="702"/>
      <c r="Q203" s="702"/>
      <c r="R203" s="702"/>
      <c r="S203" s="702"/>
      <c r="T203" s="702"/>
      <c r="U203" s="702"/>
      <c r="V203" s="702"/>
      <c r="W203" s="702"/>
      <c r="X203" s="702"/>
      <c r="Y203" s="702"/>
      <c r="Z203" s="702"/>
      <c r="AA203" s="702"/>
      <c r="AB203" s="702"/>
      <c r="AC203" s="702"/>
      <c r="AD203" s="702"/>
      <c r="AE203" s="702"/>
      <c r="AF203" s="702"/>
      <c r="AG203" s="702"/>
    </row>
    <row r="204" spans="1:33" ht="16.5" customHeight="1">
      <c r="A204" s="692" t="s">
        <v>724</v>
      </c>
      <c r="B204" s="692"/>
      <c r="C204" s="692"/>
      <c r="D204" s="692"/>
      <c r="E204" s="692"/>
      <c r="F204" s="692"/>
      <c r="G204" s="692"/>
      <c r="H204" s="692"/>
      <c r="I204" s="692"/>
      <c r="J204" s="692"/>
      <c r="K204" s="692"/>
      <c r="L204" s="692"/>
      <c r="M204" s="692"/>
      <c r="N204" s="692"/>
      <c r="O204" s="692"/>
      <c r="P204" s="692"/>
      <c r="Q204" s="692"/>
      <c r="R204" s="692"/>
      <c r="S204" s="692"/>
      <c r="T204" s="692"/>
      <c r="U204" s="692"/>
      <c r="V204" s="692"/>
      <c r="W204" s="692"/>
      <c r="X204" s="692"/>
      <c r="Y204" s="692"/>
      <c r="Z204" s="692"/>
      <c r="AA204" s="692"/>
      <c r="AB204" s="692"/>
      <c r="AC204" s="692"/>
      <c r="AD204" s="692"/>
      <c r="AE204" s="692"/>
      <c r="AF204" s="692"/>
      <c r="AG204" s="692"/>
    </row>
    <row r="205" spans="1:33" ht="16.5" customHeight="1">
      <c r="A205" s="694" t="s">
        <v>667</v>
      </c>
      <c r="B205" s="694"/>
      <c r="C205" s="694"/>
      <c r="D205" s="694"/>
      <c r="E205" s="694"/>
      <c r="F205" s="694"/>
      <c r="G205" s="694"/>
      <c r="H205" s="694"/>
      <c r="I205" s="694"/>
      <c r="J205" s="694"/>
      <c r="K205" s="694"/>
      <c r="L205" s="694"/>
      <c r="M205" s="694"/>
      <c r="N205" s="694"/>
      <c r="O205" s="694"/>
      <c r="P205" s="694"/>
      <c r="Q205" s="694"/>
      <c r="R205" s="694"/>
      <c r="S205" s="694"/>
      <c r="T205" s="694"/>
      <c r="U205" s="694"/>
      <c r="V205" s="694"/>
      <c r="W205" s="694"/>
      <c r="X205" s="694"/>
      <c r="Y205" s="694"/>
      <c r="Z205" s="694"/>
      <c r="AA205" s="694"/>
      <c r="AB205" s="694"/>
      <c r="AC205" s="694"/>
      <c r="AD205" s="694"/>
      <c r="AE205" s="694"/>
      <c r="AF205" s="694"/>
      <c r="AG205" s="694"/>
    </row>
    <row r="206" spans="1:33" ht="16.5" customHeight="1">
      <c r="A206" s="694" t="s">
        <v>668</v>
      </c>
      <c r="B206" s="694"/>
      <c r="C206" s="694"/>
      <c r="D206" s="694"/>
      <c r="E206" s="694"/>
      <c r="F206" s="694"/>
      <c r="G206" s="694"/>
      <c r="H206" s="694"/>
      <c r="I206" s="694"/>
      <c r="J206" s="694"/>
      <c r="K206" s="694"/>
      <c r="L206" s="694"/>
      <c r="M206" s="694"/>
      <c r="N206" s="694"/>
      <c r="O206" s="694"/>
      <c r="P206" s="694"/>
      <c r="Q206" s="694"/>
      <c r="R206" s="694"/>
      <c r="S206" s="694"/>
      <c r="T206" s="694"/>
      <c r="U206" s="694"/>
      <c r="V206" s="694"/>
      <c r="W206" s="694"/>
      <c r="X206" s="694"/>
      <c r="Y206" s="694"/>
      <c r="Z206" s="694"/>
      <c r="AA206" s="694"/>
      <c r="AB206" s="694"/>
      <c r="AC206" s="694"/>
      <c r="AD206" s="694"/>
      <c r="AE206" s="694"/>
      <c r="AF206" s="694"/>
      <c r="AG206" s="694"/>
    </row>
    <row r="207" spans="1:33" ht="16.5" customHeight="1"/>
    <row r="208" spans="1:33" ht="16.5" customHeight="1">
      <c r="A208" s="703" t="s">
        <v>283</v>
      </c>
      <c r="B208" s="701"/>
      <c r="C208" s="701"/>
      <c r="D208" s="701"/>
      <c r="E208" s="701"/>
      <c r="F208" s="701"/>
      <c r="G208" s="701"/>
      <c r="H208" s="701"/>
      <c r="I208" s="701"/>
      <c r="J208" s="701"/>
      <c r="K208" s="701"/>
      <c r="L208" s="701"/>
      <c r="M208" s="701"/>
      <c r="N208" s="701"/>
      <c r="O208" s="701"/>
      <c r="P208" s="701"/>
      <c r="Q208" s="701"/>
      <c r="R208" s="701"/>
      <c r="S208" s="701"/>
      <c r="T208" s="701"/>
      <c r="U208" s="701"/>
      <c r="V208" s="701"/>
      <c r="W208" s="701"/>
      <c r="X208" s="701"/>
      <c r="Y208" s="701"/>
      <c r="Z208" s="701"/>
      <c r="AA208" s="701"/>
      <c r="AB208" s="701"/>
      <c r="AC208" s="701"/>
      <c r="AD208" s="701"/>
      <c r="AE208" s="701"/>
      <c r="AF208" s="701"/>
      <c r="AG208" s="704"/>
    </row>
    <row r="209" spans="1:33" ht="16.5" customHeight="1">
      <c r="A209" s="697" t="s">
        <v>669</v>
      </c>
      <c r="B209" s="694"/>
      <c r="C209" s="694"/>
      <c r="D209" s="694"/>
      <c r="E209" s="694"/>
      <c r="F209" s="694"/>
      <c r="G209" s="694"/>
      <c r="H209" s="694"/>
      <c r="I209" s="694"/>
      <c r="J209" s="694"/>
      <c r="K209" s="694"/>
      <c r="L209" s="694"/>
      <c r="M209" s="694"/>
      <c r="N209" s="694"/>
      <c r="O209" s="694"/>
      <c r="P209" s="694"/>
      <c r="Q209" s="694"/>
      <c r="R209" s="694"/>
      <c r="S209" s="694"/>
      <c r="T209" s="694"/>
      <c r="U209" s="694"/>
      <c r="V209" s="694"/>
      <c r="W209" s="694"/>
      <c r="X209" s="694"/>
      <c r="Y209" s="694"/>
      <c r="Z209" s="694"/>
      <c r="AA209" s="694"/>
      <c r="AB209" s="694"/>
      <c r="AC209" s="694"/>
      <c r="AD209" s="694"/>
      <c r="AE209" s="694"/>
      <c r="AF209" s="694"/>
      <c r="AG209" s="698"/>
    </row>
    <row r="210" spans="1:33" ht="16.5" customHeight="1">
      <c r="A210" s="697" t="s">
        <v>670</v>
      </c>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8"/>
    </row>
    <row r="211" spans="1:33" ht="16.5" customHeight="1">
      <c r="A211" s="697" t="s">
        <v>284</v>
      </c>
      <c r="B211" s="694"/>
      <c r="C211" s="694"/>
      <c r="D211" s="694"/>
      <c r="E211" s="694"/>
      <c r="F211" s="694"/>
      <c r="G211" s="694"/>
      <c r="H211" s="694"/>
      <c r="I211" s="694"/>
      <c r="J211" s="694"/>
      <c r="K211" s="694"/>
      <c r="L211" s="694"/>
      <c r="M211" s="694"/>
      <c r="N211" s="694"/>
      <c r="O211" s="694"/>
      <c r="P211" s="694"/>
      <c r="Q211" s="694"/>
      <c r="R211" s="694"/>
      <c r="S211" s="694"/>
      <c r="T211" s="694"/>
      <c r="U211" s="694"/>
      <c r="V211" s="694"/>
      <c r="W211" s="694"/>
      <c r="X211" s="694"/>
      <c r="Y211" s="694"/>
      <c r="Z211" s="694"/>
      <c r="AA211" s="694"/>
      <c r="AB211" s="694"/>
      <c r="AC211" s="694"/>
      <c r="AD211" s="694"/>
      <c r="AE211" s="694"/>
      <c r="AF211" s="694"/>
      <c r="AG211" s="698"/>
    </row>
    <row r="212" spans="1:33" ht="16.5" customHeight="1">
      <c r="A212" s="697" t="s">
        <v>285</v>
      </c>
      <c r="B212" s="694"/>
      <c r="C212" s="694"/>
      <c r="D212" s="694"/>
      <c r="E212" s="694"/>
      <c r="F212" s="694"/>
      <c r="G212" s="694"/>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8"/>
    </row>
    <row r="213" spans="1:33" ht="16.5" customHeight="1">
      <c r="A213" s="697" t="s">
        <v>286</v>
      </c>
      <c r="B213" s="694"/>
      <c r="C213" s="694"/>
      <c r="D213" s="694"/>
      <c r="E213" s="694"/>
      <c r="F213" s="694"/>
      <c r="G213" s="694"/>
      <c r="H213" s="694"/>
      <c r="I213" s="694"/>
      <c r="J213" s="694"/>
      <c r="K213" s="694"/>
      <c r="L213" s="694"/>
      <c r="M213" s="694"/>
      <c r="N213" s="694"/>
      <c r="O213" s="694"/>
      <c r="P213" s="694"/>
      <c r="Q213" s="694"/>
      <c r="R213" s="694"/>
      <c r="S213" s="694"/>
      <c r="T213" s="694"/>
      <c r="U213" s="694"/>
      <c r="V213" s="694"/>
      <c r="W213" s="694"/>
      <c r="X213" s="694"/>
      <c r="Y213" s="694"/>
      <c r="Z213" s="694"/>
      <c r="AA213" s="694"/>
      <c r="AB213" s="694"/>
      <c r="AC213" s="694"/>
      <c r="AD213" s="694"/>
      <c r="AE213" s="694"/>
      <c r="AF213" s="694"/>
      <c r="AG213" s="698"/>
    </row>
    <row r="214" spans="1:33" ht="16.5" customHeight="1">
      <c r="A214" s="697" t="s">
        <v>294</v>
      </c>
      <c r="B214" s="694"/>
      <c r="C214" s="694"/>
      <c r="D214" s="694"/>
      <c r="E214" s="694"/>
      <c r="F214" s="694"/>
      <c r="G214" s="694"/>
      <c r="H214" s="694"/>
      <c r="I214" s="694"/>
      <c r="J214" s="694"/>
      <c r="K214" s="694"/>
      <c r="L214" s="694"/>
      <c r="M214" s="694"/>
      <c r="N214" s="694"/>
      <c r="O214" s="694"/>
      <c r="P214" s="694"/>
      <c r="Q214" s="694"/>
      <c r="R214" s="694"/>
      <c r="S214" s="694"/>
      <c r="T214" s="694"/>
      <c r="U214" s="694"/>
      <c r="V214" s="694"/>
      <c r="W214" s="694"/>
      <c r="X214" s="694"/>
      <c r="Y214" s="694"/>
      <c r="Z214" s="694"/>
      <c r="AA214" s="694"/>
      <c r="AB214" s="694"/>
      <c r="AC214" s="694"/>
      <c r="AD214" s="694"/>
      <c r="AE214" s="694"/>
      <c r="AF214" s="694"/>
      <c r="AG214" s="698"/>
    </row>
    <row r="215" spans="1:33" ht="16.5" customHeight="1">
      <c r="A215" s="697" t="s">
        <v>288</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8"/>
    </row>
    <row r="216" spans="1:33" ht="16.5" customHeight="1">
      <c r="A216" s="697" t="s">
        <v>289</v>
      </c>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c r="AF216" s="694"/>
      <c r="AG216" s="698"/>
    </row>
    <row r="217" spans="1:33" ht="16.5" customHeight="1">
      <c r="A217" s="697" t="s">
        <v>290</v>
      </c>
      <c r="B217" s="694"/>
      <c r="C217" s="694"/>
      <c r="D217" s="694"/>
      <c r="E217" s="694"/>
      <c r="F217" s="694"/>
      <c r="G217" s="694"/>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94"/>
      <c r="AF217" s="694"/>
      <c r="AG217" s="698"/>
    </row>
    <row r="218" spans="1:33" ht="16.5" customHeight="1">
      <c r="A218" s="709" t="s">
        <v>291</v>
      </c>
      <c r="B218" s="710"/>
      <c r="C218" s="710"/>
      <c r="D218" s="710"/>
      <c r="E218" s="710"/>
      <c r="F218" s="710"/>
      <c r="G218" s="710"/>
      <c r="H218" s="710"/>
      <c r="I218" s="710"/>
      <c r="J218" s="710"/>
      <c r="K218" s="710"/>
      <c r="L218" s="710"/>
      <c r="M218" s="710"/>
      <c r="N218" s="710"/>
      <c r="O218" s="710"/>
      <c r="P218" s="710"/>
      <c r="Q218" s="710"/>
      <c r="R218" s="710"/>
      <c r="S218" s="710"/>
      <c r="T218" s="710"/>
      <c r="U218" s="710"/>
      <c r="V218" s="710"/>
      <c r="W218" s="710"/>
      <c r="X218" s="710"/>
      <c r="Y218" s="710"/>
      <c r="Z218" s="710"/>
      <c r="AA218" s="710"/>
      <c r="AB218" s="710"/>
      <c r="AC218" s="710"/>
      <c r="AD218" s="710"/>
      <c r="AE218" s="710"/>
      <c r="AF218" s="710"/>
      <c r="AG218" s="711"/>
    </row>
    <row r="219" spans="1:33"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3"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3"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3"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3"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3"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sheetData>
  <mergeCells count="207">
    <mergeCell ref="A205:AG205"/>
    <mergeCell ref="A218:AG218"/>
    <mergeCell ref="A106:AG106"/>
    <mergeCell ref="A83:AG83"/>
    <mergeCell ref="A85:AG85"/>
    <mergeCell ref="A89:AG89"/>
    <mergeCell ref="A90:AG90"/>
    <mergeCell ref="A91:AG91"/>
    <mergeCell ref="A92:AG92"/>
    <mergeCell ref="A104:AG104"/>
    <mergeCell ref="A105:AG105"/>
    <mergeCell ref="A94:AG94"/>
    <mergeCell ref="A95:AG95"/>
    <mergeCell ref="A96:AG96"/>
    <mergeCell ref="A97:AG97"/>
    <mergeCell ref="A93:AG93"/>
    <mergeCell ref="A197:AG197"/>
    <mergeCell ref="A198:AG198"/>
    <mergeCell ref="A199:AG199"/>
    <mergeCell ref="A200:AG200"/>
    <mergeCell ref="A202:AG202"/>
    <mergeCell ref="A203:AG203"/>
    <mergeCell ref="A201:AG201"/>
    <mergeCell ref="A204:AG204"/>
    <mergeCell ref="A70:AG70"/>
    <mergeCell ref="A112:AG112"/>
    <mergeCell ref="A130:AG130"/>
    <mergeCell ref="A167:AG167"/>
    <mergeCell ref="A190:AG190"/>
    <mergeCell ref="A80:AG80"/>
    <mergeCell ref="A81:AG81"/>
    <mergeCell ref="A82:AG82"/>
    <mergeCell ref="A217:AG217"/>
    <mergeCell ref="A211:AG211"/>
    <mergeCell ref="A212:AG212"/>
    <mergeCell ref="A213:AG213"/>
    <mergeCell ref="A214:AG214"/>
    <mergeCell ref="A215:AG215"/>
    <mergeCell ref="A216:AG216"/>
    <mergeCell ref="A206:AG206"/>
    <mergeCell ref="A208:AG208"/>
    <mergeCell ref="A209:AG209"/>
    <mergeCell ref="A210:AG210"/>
    <mergeCell ref="A191:AG191"/>
    <mergeCell ref="A192:AG192"/>
    <mergeCell ref="A193:AG193"/>
    <mergeCell ref="A194:AG194"/>
    <mergeCell ref="A196:AG196"/>
    <mergeCell ref="A182:AG182"/>
    <mergeCell ref="A183:AG183"/>
    <mergeCell ref="A184:AG184"/>
    <mergeCell ref="A185:AG185"/>
    <mergeCell ref="A186:AG186"/>
    <mergeCell ref="A187:AG187"/>
    <mergeCell ref="A189:AG189"/>
    <mergeCell ref="A188:AG188"/>
    <mergeCell ref="A176:AG176"/>
    <mergeCell ref="A177:AG177"/>
    <mergeCell ref="A178:AG178"/>
    <mergeCell ref="A179:AG179"/>
    <mergeCell ref="A180:AG180"/>
    <mergeCell ref="A181:AG181"/>
    <mergeCell ref="A172:AG172"/>
    <mergeCell ref="A174:AG174"/>
    <mergeCell ref="A175:AG175"/>
    <mergeCell ref="A164:AG164"/>
    <mergeCell ref="A165:AG165"/>
    <mergeCell ref="A166:AG166"/>
    <mergeCell ref="A168:AG168"/>
    <mergeCell ref="A169:AG169"/>
    <mergeCell ref="A171:AG171"/>
    <mergeCell ref="A158:AG158"/>
    <mergeCell ref="A159:AG159"/>
    <mergeCell ref="A160:AG160"/>
    <mergeCell ref="A162:AG162"/>
    <mergeCell ref="A163:AG163"/>
    <mergeCell ref="A170:AG170"/>
    <mergeCell ref="A154:AG154"/>
    <mergeCell ref="A155:AG155"/>
    <mergeCell ref="A156:AG156"/>
    <mergeCell ref="A157:AG157"/>
    <mergeCell ref="A149:AG149"/>
    <mergeCell ref="A150:AG150"/>
    <mergeCell ref="A151:AG151"/>
    <mergeCell ref="A152:AG152"/>
    <mergeCell ref="A153:AG153"/>
    <mergeCell ref="A141:AG141"/>
    <mergeCell ref="A142:AG142"/>
    <mergeCell ref="A146:AG146"/>
    <mergeCell ref="A147:AG147"/>
    <mergeCell ref="A148:AG148"/>
    <mergeCell ref="A136:AG136"/>
    <mergeCell ref="A137:AG137"/>
    <mergeCell ref="A138:AG138"/>
    <mergeCell ref="A139:AG139"/>
    <mergeCell ref="A143:AG143"/>
    <mergeCell ref="A144:AG144"/>
    <mergeCell ref="A145:AG145"/>
    <mergeCell ref="A131:AG131"/>
    <mergeCell ref="A132:AG132"/>
    <mergeCell ref="A133:AG133"/>
    <mergeCell ref="A134:AG134"/>
    <mergeCell ref="A135:AG135"/>
    <mergeCell ref="A128:AG128"/>
    <mergeCell ref="A129:AG129"/>
    <mergeCell ref="A122:AG122"/>
    <mergeCell ref="A123:AG123"/>
    <mergeCell ref="A124:AG124"/>
    <mergeCell ref="A125:AG125"/>
    <mergeCell ref="A117:AG117"/>
    <mergeCell ref="A118:AG118"/>
    <mergeCell ref="A119:AG119"/>
    <mergeCell ref="A120:AG120"/>
    <mergeCell ref="A126:AG126"/>
    <mergeCell ref="A127:AG127"/>
    <mergeCell ref="A113:AG113"/>
    <mergeCell ref="A114:AG114"/>
    <mergeCell ref="A115:AG115"/>
    <mergeCell ref="A116:AG116"/>
    <mergeCell ref="A110:AG110"/>
    <mergeCell ref="A111:AG111"/>
    <mergeCell ref="A79:AG79"/>
    <mergeCell ref="A72:AG72"/>
    <mergeCell ref="A73:AG73"/>
    <mergeCell ref="A74:AG74"/>
    <mergeCell ref="A75:AG75"/>
    <mergeCell ref="A76:AG76"/>
    <mergeCell ref="A109:AG109"/>
    <mergeCell ref="A71:AG71"/>
    <mergeCell ref="A98:AG98"/>
    <mergeCell ref="A99:AG99"/>
    <mergeCell ref="A100:AG100"/>
    <mergeCell ref="A101:AG101"/>
    <mergeCell ref="A102:AG102"/>
    <mergeCell ref="A103:AG103"/>
    <mergeCell ref="A107:AG107"/>
    <mergeCell ref="A108:AG108"/>
    <mergeCell ref="A84:AG84"/>
    <mergeCell ref="A86:AG86"/>
    <mergeCell ref="A87:AG87"/>
    <mergeCell ref="A77:AG77"/>
    <mergeCell ref="A78:AG78"/>
    <mergeCell ref="A46:AG46"/>
    <mergeCell ref="A47:AG47"/>
    <mergeCell ref="A48:AG48"/>
    <mergeCell ref="A49:AG49"/>
    <mergeCell ref="A50:AG50"/>
    <mergeCell ref="A51:AG51"/>
    <mergeCell ref="A52:AG52"/>
    <mergeCell ref="A53:AG53"/>
    <mergeCell ref="A54:AG54"/>
    <mergeCell ref="A55:AG55"/>
    <mergeCell ref="A56:AG56"/>
    <mergeCell ref="A57:AG57"/>
    <mergeCell ref="A67:AG67"/>
    <mergeCell ref="A68:AG68"/>
    <mergeCell ref="A58:AG58"/>
    <mergeCell ref="A59:AG59"/>
    <mergeCell ref="A60:AG60"/>
    <mergeCell ref="A61:AG61"/>
    <mergeCell ref="A62:AG62"/>
    <mergeCell ref="A63:AG63"/>
    <mergeCell ref="A64:AG64"/>
    <mergeCell ref="A65:AG65"/>
    <mergeCell ref="A66:AG66"/>
    <mergeCell ref="A40:AG40"/>
    <mergeCell ref="A41:AG41"/>
    <mergeCell ref="A42:AG42"/>
    <mergeCell ref="A43:AG43"/>
    <mergeCell ref="A44:AG44"/>
    <mergeCell ref="A45:AG45"/>
    <mergeCell ref="A37:AG37"/>
    <mergeCell ref="A38:AG38"/>
    <mergeCell ref="A39:AG39"/>
    <mergeCell ref="A30:AG30"/>
    <mergeCell ref="A31:AG31"/>
    <mergeCell ref="A32:AG32"/>
    <mergeCell ref="A33:AG33"/>
    <mergeCell ref="A24:AG24"/>
    <mergeCell ref="A25:AG25"/>
    <mergeCell ref="A18:AG18"/>
    <mergeCell ref="A19:AG19"/>
    <mergeCell ref="A20:AG20"/>
    <mergeCell ref="A34:AG34"/>
    <mergeCell ref="A35:AG35"/>
    <mergeCell ref="A36:AG36"/>
    <mergeCell ref="A27:AG27"/>
    <mergeCell ref="A1:AG1"/>
    <mergeCell ref="A3:AG3"/>
    <mergeCell ref="A4:AG4"/>
    <mergeCell ref="A6:AG6"/>
    <mergeCell ref="A7:AG7"/>
    <mergeCell ref="A8:AG8"/>
    <mergeCell ref="A21:AG21"/>
    <mergeCell ref="A22:AG22"/>
    <mergeCell ref="A23:AG23"/>
    <mergeCell ref="A15:AG15"/>
    <mergeCell ref="A16:AG16"/>
    <mergeCell ref="A17:AG17"/>
    <mergeCell ref="A9:AG9"/>
    <mergeCell ref="A10:AG10"/>
    <mergeCell ref="A11:AG11"/>
    <mergeCell ref="A12:AG12"/>
    <mergeCell ref="A13:AG13"/>
    <mergeCell ref="A14:AG14"/>
    <mergeCell ref="A28:AG28"/>
    <mergeCell ref="A29:AG29"/>
  </mergeCells>
  <phoneticPr fontId="1"/>
  <pageMargins left="0.7" right="0.7" top="0.75" bottom="0.75" header="0.3" footer="0.3"/>
  <pageSetup paperSize="9" scale="66" orientation="portrait" r:id="rId1"/>
  <rowBreaks count="3" manualBreakCount="3">
    <brk id="69" max="16383" man="1"/>
    <brk id="111" max="16383" man="1"/>
    <brk id="16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4DA9B-1295-4295-8976-BC2B03BE6B76}">
  <sheetPr codeName="Sheet18">
    <tabColor rgb="FF00B050"/>
  </sheetPr>
  <dimension ref="A1:AK54"/>
  <sheetViews>
    <sheetView showGridLines="0" showZeros="0" view="pageBreakPreview" zoomScaleNormal="100" zoomScaleSheetLayoutView="100" workbookViewId="0">
      <selection activeCell="F11" sqref="F11:W11"/>
    </sheetView>
  </sheetViews>
  <sheetFormatPr defaultColWidth="2.5" defaultRowHeight="14.1" customHeight="1"/>
  <cols>
    <col min="1" max="16384" width="2.5" style="106"/>
  </cols>
  <sheetData>
    <row r="1" spans="1:37" s="108" customFormat="1" ht="15.75" customHeight="1">
      <c r="A1" s="251"/>
      <c r="B1" s="252" t="s">
        <v>352</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row>
    <row r="2" spans="1:37" s="108" customFormat="1" ht="15.75" customHeight="1">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row>
    <row r="3" spans="1:37" s="108" customFormat="1" ht="15.75" customHeight="1">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row>
    <row r="4" spans="1:37" s="108" customFormat="1" ht="18.75" customHeight="1">
      <c r="A4" s="713" t="s">
        <v>351</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109"/>
    </row>
    <row r="5" spans="1:37" s="108" customFormat="1" ht="15.75" customHeight="1">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row>
    <row r="6" spans="1:37" s="108" customFormat="1" ht="15.75" customHeight="1">
      <c r="A6" s="251"/>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3"/>
      <c r="AD6" s="253"/>
      <c r="AE6" s="253"/>
      <c r="AF6" s="253"/>
      <c r="AG6" s="253"/>
      <c r="AH6" s="253"/>
      <c r="AI6" s="253"/>
      <c r="AJ6" s="253"/>
    </row>
    <row r="7" spans="1:37" s="108" customFormat="1" ht="15.75" customHeight="1">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3"/>
      <c r="AD7" s="253"/>
      <c r="AE7" s="253"/>
      <c r="AF7" s="253"/>
      <c r="AG7" s="253"/>
      <c r="AH7" s="253"/>
      <c r="AI7" s="253"/>
      <c r="AJ7" s="253"/>
    </row>
    <row r="8" spans="1:37" s="108" customFormat="1" ht="15.75" customHeight="1">
      <c r="A8" s="251"/>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3"/>
      <c r="AD8" s="253"/>
      <c r="AE8" s="253"/>
      <c r="AF8" s="253"/>
      <c r="AG8" s="253"/>
      <c r="AH8" s="253"/>
      <c r="AI8" s="253"/>
      <c r="AJ8" s="253"/>
    </row>
    <row r="9" spans="1:37" s="107" customFormat="1" ht="15.75" customHeight="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row>
    <row r="10" spans="1:37" s="107" customFormat="1" ht="15.75" customHeight="1">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row>
    <row r="11" spans="1:37" s="107" customFormat="1" ht="15.75" customHeight="1">
      <c r="A11" s="254"/>
      <c r="B11" s="254"/>
      <c r="C11" s="254"/>
      <c r="D11" s="254" t="s">
        <v>350</v>
      </c>
      <c r="E11" s="254"/>
      <c r="F11" s="715"/>
      <c r="G11" s="715"/>
      <c r="H11" s="715"/>
      <c r="I11" s="715"/>
      <c r="J11" s="715"/>
      <c r="K11" s="715"/>
      <c r="L11" s="715"/>
      <c r="M11" s="715"/>
      <c r="N11" s="715"/>
      <c r="O11" s="715"/>
      <c r="P11" s="715"/>
      <c r="Q11" s="715"/>
      <c r="R11" s="715"/>
      <c r="S11" s="715"/>
      <c r="T11" s="715"/>
      <c r="U11" s="715"/>
      <c r="V11" s="715"/>
      <c r="W11" s="715"/>
      <c r="X11" s="254" t="s">
        <v>349</v>
      </c>
      <c r="Y11" s="254"/>
      <c r="Z11" s="254"/>
      <c r="AA11" s="254"/>
      <c r="AB11" s="254"/>
      <c r="AC11" s="254"/>
      <c r="AD11" s="254"/>
      <c r="AE11" s="254"/>
      <c r="AF11" s="254"/>
      <c r="AG11" s="254"/>
      <c r="AH11" s="254"/>
      <c r="AI11" s="254"/>
      <c r="AJ11" s="254"/>
    </row>
    <row r="12" spans="1:37" s="107" customFormat="1" ht="15.75" customHeight="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row>
    <row r="13" spans="1:37" s="107" customFormat="1" ht="15.75" customHeight="1">
      <c r="A13" s="254"/>
      <c r="B13" s="254"/>
      <c r="C13" s="254"/>
      <c r="D13" s="254" t="s">
        <v>348</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row>
    <row r="14" spans="1:37" s="107" customFormat="1" ht="15.75" customHeight="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row>
    <row r="15" spans="1:37" s="107" customFormat="1" ht="15.75" customHeight="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row>
    <row r="16" spans="1:37" s="107" customFormat="1" ht="15.75" customHeight="1">
      <c r="A16" s="254"/>
      <c r="B16" s="254"/>
      <c r="C16" s="254" t="s">
        <v>346</v>
      </c>
      <c r="D16" s="254" t="s">
        <v>353</v>
      </c>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row>
    <row r="17" spans="1:36" s="107" customFormat="1" ht="15.75" customHeight="1">
      <c r="A17" s="254"/>
      <c r="B17" s="254"/>
      <c r="C17" s="254"/>
      <c r="D17" s="266" t="s">
        <v>42</v>
      </c>
      <c r="E17" s="255" t="s">
        <v>758</v>
      </c>
      <c r="F17" s="255"/>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row>
    <row r="18" spans="1:36" s="107" customFormat="1" ht="15.75" customHeight="1">
      <c r="A18" s="254"/>
      <c r="B18" s="254"/>
      <c r="C18" s="254"/>
      <c r="D18" s="255"/>
      <c r="E18" s="255" t="s">
        <v>760</v>
      </c>
      <c r="F18" s="255"/>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row>
    <row r="19" spans="1:36" s="107" customFormat="1" ht="15.75" customHeight="1">
      <c r="A19" s="254"/>
      <c r="B19" s="254"/>
      <c r="C19" s="254"/>
      <c r="D19" s="256"/>
      <c r="E19" s="256"/>
      <c r="F19" s="256"/>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row>
    <row r="20" spans="1:36" s="107" customFormat="1" ht="15.75" customHeight="1">
      <c r="A20" s="254"/>
      <c r="B20" s="254"/>
      <c r="C20" s="257"/>
      <c r="D20" s="266" t="s">
        <v>42</v>
      </c>
      <c r="E20" s="256" t="s">
        <v>759</v>
      </c>
      <c r="F20" s="256"/>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row>
    <row r="21" spans="1:36" s="107" customFormat="1" ht="15.75" customHeight="1">
      <c r="A21" s="254"/>
      <c r="B21" s="254"/>
      <c r="C21" s="254"/>
      <c r="D21" s="256"/>
      <c r="E21" s="256" t="s">
        <v>761</v>
      </c>
      <c r="F21" s="256"/>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row>
    <row r="22" spans="1:36" s="107" customFormat="1" ht="15.75" customHeight="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row>
    <row r="23" spans="1:36" s="107" customFormat="1" ht="15.75" customHeight="1">
      <c r="A23" s="254"/>
      <c r="B23" s="254"/>
      <c r="C23" s="258"/>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row>
    <row r="24" spans="1:36" s="107" customFormat="1" ht="15.75" customHeight="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row>
    <row r="25" spans="1:36" s="107" customFormat="1" ht="15.75" customHeight="1">
      <c r="A25" s="254"/>
      <c r="B25" s="254"/>
      <c r="C25" s="254" t="s">
        <v>346</v>
      </c>
      <c r="D25" s="254" t="s">
        <v>347</v>
      </c>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row>
    <row r="26" spans="1:36" s="107" customFormat="1" ht="15.75" customHeight="1">
      <c r="A26" s="254"/>
      <c r="B26" s="254"/>
      <c r="C26" s="254"/>
      <c r="D26" s="254"/>
      <c r="E26" s="716">
        <f>第三面!J4</f>
        <v>0</v>
      </c>
      <c r="F26" s="716"/>
      <c r="G26" s="716"/>
      <c r="H26" s="716"/>
      <c r="I26" s="716"/>
      <c r="J26" s="716"/>
      <c r="K26" s="716"/>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254"/>
      <c r="AJ26" s="254"/>
    </row>
    <row r="27" spans="1:36" s="107" customFormat="1" ht="15.75" customHeight="1">
      <c r="A27" s="254"/>
      <c r="B27" s="254"/>
      <c r="C27" s="254"/>
      <c r="D27" s="254"/>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254"/>
      <c r="AJ27" s="254"/>
    </row>
    <row r="28" spans="1:36" s="107" customFormat="1" ht="15.75" customHeight="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row>
    <row r="29" spans="1:36" s="107" customFormat="1" ht="15.75" customHeight="1">
      <c r="A29" s="254"/>
      <c r="B29" s="254"/>
      <c r="C29" s="254" t="s">
        <v>346</v>
      </c>
      <c r="D29" s="254" t="s">
        <v>345</v>
      </c>
      <c r="E29" s="254"/>
      <c r="F29" s="254"/>
      <c r="G29" s="254"/>
      <c r="H29" s="254"/>
      <c r="I29" s="254"/>
      <c r="J29" s="254"/>
      <c r="K29" s="259"/>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row>
    <row r="30" spans="1:36" s="107" customFormat="1" ht="15.75" customHeight="1">
      <c r="A30" s="254"/>
      <c r="B30" s="254"/>
      <c r="C30" s="254"/>
      <c r="D30" s="254"/>
      <c r="E30" s="716">
        <f>第三面!J7</f>
        <v>0</v>
      </c>
      <c r="F30" s="716"/>
      <c r="G30" s="716"/>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254"/>
      <c r="AJ30" s="254"/>
    </row>
    <row r="31" spans="1:36" s="107" customFormat="1" ht="15.75" customHeight="1">
      <c r="A31" s="254"/>
      <c r="B31" s="254"/>
      <c r="C31" s="254"/>
      <c r="D31" s="254"/>
      <c r="E31" s="716"/>
      <c r="F31" s="716"/>
      <c r="G31" s="716"/>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254"/>
      <c r="AJ31" s="254"/>
    </row>
    <row r="32" spans="1:36" s="107" customFormat="1" ht="15.75" customHeight="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row>
    <row r="33" spans="1:36" s="107" customFormat="1" ht="15.75" customHeight="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row>
    <row r="34" spans="1:36" s="107" customFormat="1" ht="15.75" customHeight="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row>
    <row r="35" spans="1:36" s="107" customFormat="1" ht="15.75" customHeight="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row>
    <row r="36" spans="1:36" s="107" customFormat="1" ht="15.75" customHeight="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row>
    <row r="37" spans="1:36" s="107" customFormat="1" ht="15.75" customHeight="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row>
    <row r="38" spans="1:36" s="107" customFormat="1" ht="15.75" customHeight="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row>
    <row r="39" spans="1:36" s="107" customFormat="1" ht="15.75" customHeight="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row>
    <row r="40" spans="1:36" s="107" customFormat="1" ht="15.75" customHeight="1">
      <c r="A40" s="254"/>
      <c r="B40" s="254"/>
      <c r="C40" s="254"/>
      <c r="D40" s="254"/>
      <c r="E40" s="254"/>
      <c r="F40" s="254"/>
      <c r="G40" s="254"/>
      <c r="H40" s="254"/>
      <c r="I40" s="254"/>
      <c r="J40" s="260"/>
      <c r="K40" s="260"/>
      <c r="L40" s="260"/>
      <c r="M40" s="260"/>
      <c r="N40" s="260"/>
      <c r="O40" s="254"/>
      <c r="P40" s="254"/>
      <c r="Q40" s="254"/>
      <c r="R40" s="254"/>
      <c r="S40" s="254"/>
      <c r="T40" s="254"/>
      <c r="U40" s="254"/>
      <c r="V40" s="254"/>
      <c r="W40" s="254"/>
      <c r="X40" s="254"/>
      <c r="Y40" s="254"/>
      <c r="Z40" s="254"/>
      <c r="AA40" s="254"/>
      <c r="AB40" s="254"/>
      <c r="AC40" s="254"/>
      <c r="AD40" s="254"/>
      <c r="AE40" s="254"/>
      <c r="AF40" s="254"/>
      <c r="AG40" s="254"/>
      <c r="AH40" s="254"/>
      <c r="AI40" s="254"/>
      <c r="AJ40" s="254"/>
    </row>
    <row r="41" spans="1:36" s="107" customFormat="1" ht="15.75" customHeight="1">
      <c r="A41" s="254"/>
      <c r="B41" s="254"/>
      <c r="C41" s="254"/>
      <c r="D41" s="254"/>
      <c r="E41" s="254"/>
      <c r="F41" s="261"/>
      <c r="G41" s="261"/>
      <c r="H41" s="261"/>
      <c r="I41" s="261"/>
      <c r="J41" s="261"/>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row>
    <row r="42" spans="1:36" s="107" customFormat="1" ht="15.75" customHeight="1">
      <c r="A42" s="254"/>
      <c r="B42" s="254"/>
      <c r="C42" s="254"/>
      <c r="D42" s="254"/>
      <c r="E42" s="254"/>
      <c r="F42" s="254"/>
      <c r="G42" s="254"/>
      <c r="H42" s="254"/>
      <c r="I42" s="254"/>
      <c r="J42" s="257"/>
      <c r="K42" s="257"/>
      <c r="L42" s="257"/>
      <c r="M42" s="257"/>
      <c r="N42" s="257"/>
      <c r="O42" s="257"/>
      <c r="P42" s="254"/>
      <c r="Q42" s="254"/>
      <c r="R42" s="254"/>
      <c r="S42" s="254"/>
      <c r="T42" s="254"/>
      <c r="U42" s="254"/>
      <c r="V42" s="254"/>
      <c r="W42" s="254"/>
      <c r="X42" s="254"/>
      <c r="Y42" s="254"/>
      <c r="Z42" s="254"/>
      <c r="AA42" s="254"/>
      <c r="AB42" s="254"/>
      <c r="AC42" s="254"/>
      <c r="AD42" s="254"/>
      <c r="AE42" s="254"/>
      <c r="AF42" s="254"/>
      <c r="AG42" s="254"/>
      <c r="AH42" s="254"/>
      <c r="AI42" s="254"/>
      <c r="AJ42" s="254"/>
    </row>
    <row r="43" spans="1:36" s="107" customFormat="1" ht="15.75" customHeight="1">
      <c r="A43" s="254"/>
      <c r="B43" s="254"/>
      <c r="C43" s="254"/>
      <c r="D43" s="254"/>
      <c r="E43" s="254"/>
      <c r="F43" s="254"/>
      <c r="G43" s="254"/>
      <c r="H43" s="254"/>
      <c r="I43" s="254"/>
      <c r="J43" s="254"/>
      <c r="K43" s="254"/>
      <c r="L43" s="254"/>
      <c r="M43" s="254"/>
      <c r="N43" s="254"/>
      <c r="O43" s="254"/>
      <c r="P43" s="254"/>
      <c r="Q43" s="254"/>
      <c r="R43" s="254"/>
      <c r="S43" s="626" t="s">
        <v>762</v>
      </c>
      <c r="T43" s="626"/>
      <c r="U43" s="717">
        <v>7</v>
      </c>
      <c r="V43" s="717"/>
      <c r="W43" s="250" t="s">
        <v>2</v>
      </c>
      <c r="X43" s="717"/>
      <c r="Y43" s="717"/>
      <c r="Z43" s="250" t="s">
        <v>57</v>
      </c>
      <c r="AA43" s="717"/>
      <c r="AB43" s="717"/>
      <c r="AC43" s="250" t="s">
        <v>92</v>
      </c>
      <c r="AD43" s="250"/>
      <c r="AE43" s="254"/>
      <c r="AF43" s="254"/>
      <c r="AG43" s="254"/>
      <c r="AH43" s="254"/>
      <c r="AI43" s="254"/>
      <c r="AJ43" s="254"/>
    </row>
    <row r="44" spans="1:36" s="107" customFormat="1" ht="15.75" customHeight="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row>
    <row r="45" spans="1:36" s="107" customFormat="1" ht="15.75" customHeight="1">
      <c r="A45" s="254"/>
      <c r="B45" s="254"/>
      <c r="C45" s="254"/>
      <c r="D45" s="254"/>
      <c r="E45" s="254"/>
      <c r="F45" s="254"/>
      <c r="G45" s="254"/>
      <c r="H45" s="254"/>
      <c r="I45" s="254"/>
      <c r="J45" s="254"/>
      <c r="K45" s="254"/>
      <c r="L45" s="262" t="s">
        <v>344</v>
      </c>
      <c r="M45" s="254"/>
      <c r="N45" s="254"/>
      <c r="O45" s="254"/>
      <c r="P45" s="263"/>
      <c r="Q45" s="263"/>
      <c r="R45" s="263"/>
      <c r="S45" s="714"/>
      <c r="T45" s="714"/>
      <c r="U45" s="714"/>
      <c r="V45" s="714"/>
      <c r="W45" s="714"/>
      <c r="X45" s="714"/>
      <c r="Y45" s="714"/>
      <c r="Z45" s="714"/>
      <c r="AA45" s="714"/>
      <c r="AB45" s="714"/>
      <c r="AC45" s="714"/>
      <c r="AD45" s="714"/>
      <c r="AE45" s="714"/>
      <c r="AF45" s="714"/>
      <c r="AG45" s="714"/>
      <c r="AH45" s="714"/>
      <c r="AI45" s="714"/>
      <c r="AJ45" s="254"/>
    </row>
    <row r="46" spans="1:36" s="107" customFormat="1" ht="15.75" customHeight="1">
      <c r="A46" s="254"/>
      <c r="B46" s="254"/>
      <c r="C46" s="254"/>
      <c r="D46" s="254"/>
      <c r="E46" s="254"/>
      <c r="F46" s="254"/>
      <c r="G46" s="254"/>
      <c r="H46" s="254"/>
      <c r="I46" s="254"/>
      <c r="J46" s="254"/>
      <c r="K46" s="254"/>
      <c r="L46" s="262" t="s">
        <v>343</v>
      </c>
      <c r="M46" s="254"/>
      <c r="N46" s="254"/>
      <c r="O46" s="254"/>
      <c r="P46" s="254"/>
      <c r="Q46" s="254"/>
      <c r="R46" s="254"/>
      <c r="S46" s="714"/>
      <c r="T46" s="714"/>
      <c r="U46" s="714"/>
      <c r="V46" s="714"/>
      <c r="W46" s="714"/>
      <c r="X46" s="714"/>
      <c r="Y46" s="714"/>
      <c r="Z46" s="714"/>
      <c r="AA46" s="714"/>
      <c r="AB46" s="714"/>
      <c r="AC46" s="714"/>
      <c r="AD46" s="714"/>
      <c r="AE46" s="714"/>
      <c r="AF46" s="714"/>
      <c r="AG46" s="714"/>
      <c r="AH46" s="714"/>
      <c r="AI46" s="714"/>
      <c r="AJ46" s="254"/>
    </row>
    <row r="47" spans="1:36" s="107" customFormat="1" ht="15.75" customHeight="1">
      <c r="A47" s="254"/>
      <c r="B47" s="254"/>
      <c r="C47" s="254"/>
      <c r="D47" s="254"/>
      <c r="E47" s="254"/>
      <c r="F47" s="254"/>
      <c r="G47" s="254"/>
      <c r="H47" s="254"/>
      <c r="I47" s="254"/>
      <c r="J47" s="254"/>
      <c r="K47" s="254"/>
      <c r="L47" s="254"/>
      <c r="M47" s="254"/>
      <c r="N47" s="254"/>
      <c r="O47" s="254"/>
      <c r="P47" s="254"/>
      <c r="Q47" s="254"/>
      <c r="R47" s="254"/>
      <c r="S47" s="714"/>
      <c r="T47" s="714"/>
      <c r="U47" s="714"/>
      <c r="V47" s="714"/>
      <c r="W47" s="714"/>
      <c r="X47" s="714"/>
      <c r="Y47" s="714"/>
      <c r="Z47" s="714"/>
      <c r="AA47" s="714"/>
      <c r="AB47" s="714"/>
      <c r="AC47" s="714"/>
      <c r="AD47" s="714"/>
      <c r="AE47" s="714"/>
      <c r="AF47" s="714"/>
      <c r="AG47" s="714"/>
      <c r="AH47" s="714"/>
      <c r="AI47" s="714"/>
      <c r="AJ47" s="254"/>
    </row>
    <row r="48" spans="1:36" s="107" customFormat="1" ht="15.75" customHeight="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row>
    <row r="49" spans="1:36" s="107" customFormat="1" ht="15.75" customHeight="1">
      <c r="A49" s="254"/>
      <c r="B49" s="254"/>
      <c r="C49" s="254"/>
      <c r="D49" s="254"/>
      <c r="E49" s="254"/>
      <c r="F49" s="254"/>
      <c r="G49" s="254"/>
      <c r="H49" s="254"/>
      <c r="I49" s="254"/>
      <c r="J49" s="254"/>
      <c r="K49" s="254"/>
      <c r="L49" s="262" t="s">
        <v>342</v>
      </c>
      <c r="M49" s="254"/>
      <c r="N49" s="254"/>
      <c r="O49" s="254"/>
      <c r="P49" s="263"/>
      <c r="Q49" s="263"/>
      <c r="R49" s="263"/>
      <c r="S49" s="712"/>
      <c r="T49" s="712"/>
      <c r="U49" s="712"/>
      <c r="V49" s="712"/>
      <c r="W49" s="712"/>
      <c r="X49" s="712"/>
      <c r="Y49" s="712"/>
      <c r="Z49" s="712"/>
      <c r="AA49" s="712"/>
      <c r="AB49" s="712"/>
      <c r="AC49" s="712"/>
      <c r="AD49" s="712"/>
      <c r="AE49" s="712"/>
      <c r="AF49" s="712"/>
      <c r="AG49" s="712"/>
      <c r="AH49" s="712"/>
      <c r="AI49" s="712"/>
      <c r="AJ49" s="254"/>
    </row>
    <row r="50" spans="1:36" s="107" customFormat="1" ht="15.75" customHeight="1">
      <c r="A50" s="254"/>
      <c r="B50" s="254"/>
      <c r="C50" s="254"/>
      <c r="D50" s="254"/>
      <c r="E50" s="254"/>
      <c r="F50" s="254"/>
      <c r="G50" s="254"/>
      <c r="H50" s="254"/>
      <c r="I50" s="254"/>
      <c r="J50" s="254"/>
      <c r="K50" s="254"/>
      <c r="L50" s="254"/>
      <c r="M50" s="254"/>
      <c r="N50" s="254"/>
      <c r="O50" s="254"/>
      <c r="P50" s="254"/>
      <c r="Q50" s="254"/>
      <c r="R50" s="254"/>
      <c r="S50" s="712"/>
      <c r="T50" s="712"/>
      <c r="U50" s="712"/>
      <c r="V50" s="712"/>
      <c r="W50" s="712"/>
      <c r="X50" s="712"/>
      <c r="Y50" s="712"/>
      <c r="Z50" s="712"/>
      <c r="AA50" s="712"/>
      <c r="AB50" s="712"/>
      <c r="AC50" s="712"/>
      <c r="AD50" s="712"/>
      <c r="AE50" s="712"/>
      <c r="AF50" s="712"/>
      <c r="AG50" s="712"/>
      <c r="AH50" s="712"/>
      <c r="AI50" s="712"/>
      <c r="AJ50" s="254"/>
    </row>
    <row r="51" spans="1:36" s="107" customFormat="1" ht="15.75" customHeight="1">
      <c r="A51" s="254"/>
      <c r="B51" s="254"/>
      <c r="C51" s="254"/>
      <c r="D51" s="254"/>
      <c r="E51" s="254"/>
      <c r="F51" s="254"/>
      <c r="G51" s="254"/>
      <c r="H51" s="254"/>
      <c r="I51" s="254"/>
      <c r="J51" s="254"/>
      <c r="K51" s="254"/>
      <c r="L51" s="254"/>
      <c r="M51" s="254"/>
      <c r="N51" s="254"/>
      <c r="O51" s="254"/>
      <c r="P51" s="254"/>
      <c r="Q51" s="254"/>
      <c r="R51" s="254"/>
      <c r="S51" s="264"/>
      <c r="T51" s="264"/>
      <c r="U51" s="264"/>
      <c r="V51" s="264"/>
      <c r="W51" s="264"/>
      <c r="X51" s="264"/>
      <c r="Y51" s="264"/>
      <c r="Z51" s="264"/>
      <c r="AA51" s="264"/>
      <c r="AB51" s="264"/>
      <c r="AC51" s="264"/>
      <c r="AD51" s="264"/>
      <c r="AE51" s="264"/>
      <c r="AF51" s="264"/>
      <c r="AG51" s="264"/>
      <c r="AH51" s="254"/>
      <c r="AI51" s="254"/>
      <c r="AJ51" s="254"/>
    </row>
    <row r="52" spans="1:36" s="107" customFormat="1" ht="15.75" customHeight="1">
      <c r="A52" s="254"/>
      <c r="B52" s="254"/>
      <c r="C52" s="254"/>
      <c r="D52" s="254"/>
      <c r="E52" s="254"/>
      <c r="F52" s="254"/>
      <c r="G52" s="254"/>
      <c r="H52" s="254"/>
      <c r="I52" s="254"/>
      <c r="J52" s="254"/>
      <c r="K52" s="254"/>
      <c r="L52" s="254"/>
      <c r="M52" s="254"/>
      <c r="N52" s="254"/>
      <c r="O52" s="254"/>
      <c r="P52" s="254"/>
      <c r="Q52" s="254"/>
      <c r="R52" s="254"/>
      <c r="S52" s="265"/>
      <c r="T52" s="265"/>
      <c r="U52" s="265"/>
      <c r="V52" s="265"/>
      <c r="W52" s="265"/>
      <c r="X52" s="265"/>
      <c r="Y52" s="265"/>
      <c r="Z52" s="265"/>
      <c r="AA52" s="265"/>
      <c r="AB52" s="265"/>
      <c r="AC52" s="265"/>
      <c r="AD52" s="265"/>
      <c r="AE52" s="265"/>
      <c r="AF52" s="265"/>
      <c r="AG52" s="265"/>
      <c r="AH52" s="254"/>
      <c r="AI52" s="254"/>
      <c r="AJ52" s="254"/>
    </row>
    <row r="53" spans="1:36" s="107" customFormat="1" ht="15.75" customHeight="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row>
    <row r="54" spans="1:36" s="107" customFormat="1" ht="15.75" customHeight="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row>
  </sheetData>
  <mergeCells count="11">
    <mergeCell ref="S50:AI50"/>
    <mergeCell ref="A4:AJ4"/>
    <mergeCell ref="S45:AI47"/>
    <mergeCell ref="F11:W11"/>
    <mergeCell ref="E26:AH27"/>
    <mergeCell ref="E30:AH31"/>
    <mergeCell ref="S43:T43"/>
    <mergeCell ref="U43:V43"/>
    <mergeCell ref="X43:Y43"/>
    <mergeCell ref="AA43:AB43"/>
    <mergeCell ref="S49:AI49"/>
  </mergeCells>
  <phoneticPr fontId="1"/>
  <dataValidations count="4">
    <dataValidation type="list" allowBlank="1" showInputMessage="1" showErrorMessage="1" sqref="D17 JC17:JC21 SY17:SY21 ACU17:ACU21 AMQ17:AMQ21 AWM17:AWM21 BGI17:BGI21 BQE17:BQE21 CAA17:CAA21 CJW17:CJW21 CTS17:CTS21 DDO17:DDO21 DNK17:DNK21 DXG17:DXG21 EHC17:EHC21 EQY17:EQY21 FAU17:FAU21 FKQ17:FKQ21 FUM17:FUM21 GEI17:GEI21 GOE17:GOE21 GYA17:GYA21 HHW17:HHW21 HRS17:HRS21 IBO17:IBO21 ILK17:ILK21 IVG17:IVG21 JFC17:JFC21 JOY17:JOY21 JYU17:JYU21 KIQ17:KIQ21 KSM17:KSM21 LCI17:LCI21 LME17:LME21 LWA17:LWA21 MFW17:MFW21 MPS17:MPS21 MZO17:MZO21 NJK17:NJK21 NTG17:NTG21 ODC17:ODC21 OMY17:OMY21 OWU17:OWU21 PGQ17:PGQ21 PQM17:PQM21 QAI17:QAI21 QKE17:QKE21 QUA17:QUA21 RDW17:RDW21 RNS17:RNS21 RXO17:RXO21 SHK17:SHK21 SRG17:SRG21 TBC17:TBC21 TKY17:TKY21 TUU17:TUU21 UEQ17:UEQ21 UOM17:UOM21 UYI17:UYI21 VIE17:VIE21 VSA17:VSA21 WBW17:WBW21 WLS17:WLS21 WVO17:WVO21 G65553:G65557 JC65553:JC65557 SY65553:SY65557 ACU65553:ACU65557 AMQ65553:AMQ65557 AWM65553:AWM65557 BGI65553:BGI65557 BQE65553:BQE65557 CAA65553:CAA65557 CJW65553:CJW65557 CTS65553:CTS65557 DDO65553:DDO65557 DNK65553:DNK65557 DXG65553:DXG65557 EHC65553:EHC65557 EQY65553:EQY65557 FAU65553:FAU65557 FKQ65553:FKQ65557 FUM65553:FUM65557 GEI65553:GEI65557 GOE65553:GOE65557 GYA65553:GYA65557 HHW65553:HHW65557 HRS65553:HRS65557 IBO65553:IBO65557 ILK65553:ILK65557 IVG65553:IVG65557 JFC65553:JFC65557 JOY65553:JOY65557 JYU65553:JYU65557 KIQ65553:KIQ65557 KSM65553:KSM65557 LCI65553:LCI65557 LME65553:LME65557 LWA65553:LWA65557 MFW65553:MFW65557 MPS65553:MPS65557 MZO65553:MZO65557 NJK65553:NJK65557 NTG65553:NTG65557 ODC65553:ODC65557 OMY65553:OMY65557 OWU65553:OWU65557 PGQ65553:PGQ65557 PQM65553:PQM65557 QAI65553:QAI65557 QKE65553:QKE65557 QUA65553:QUA65557 RDW65553:RDW65557 RNS65553:RNS65557 RXO65553:RXO65557 SHK65553:SHK65557 SRG65553:SRG65557 TBC65553:TBC65557 TKY65553:TKY65557 TUU65553:TUU65557 UEQ65553:UEQ65557 UOM65553:UOM65557 UYI65553:UYI65557 VIE65553:VIE65557 VSA65553:VSA65557 WBW65553:WBW65557 WLS65553:WLS65557 WVO65553:WVO65557 G131089:G131093 JC131089:JC131093 SY131089:SY131093 ACU131089:ACU131093 AMQ131089:AMQ131093 AWM131089:AWM131093 BGI131089:BGI131093 BQE131089:BQE131093 CAA131089:CAA131093 CJW131089:CJW131093 CTS131089:CTS131093 DDO131089:DDO131093 DNK131089:DNK131093 DXG131089:DXG131093 EHC131089:EHC131093 EQY131089:EQY131093 FAU131089:FAU131093 FKQ131089:FKQ131093 FUM131089:FUM131093 GEI131089:GEI131093 GOE131089:GOE131093 GYA131089:GYA131093 HHW131089:HHW131093 HRS131089:HRS131093 IBO131089:IBO131093 ILK131089:ILK131093 IVG131089:IVG131093 JFC131089:JFC131093 JOY131089:JOY131093 JYU131089:JYU131093 KIQ131089:KIQ131093 KSM131089:KSM131093 LCI131089:LCI131093 LME131089:LME131093 LWA131089:LWA131093 MFW131089:MFW131093 MPS131089:MPS131093 MZO131089:MZO131093 NJK131089:NJK131093 NTG131089:NTG131093 ODC131089:ODC131093 OMY131089:OMY131093 OWU131089:OWU131093 PGQ131089:PGQ131093 PQM131089:PQM131093 QAI131089:QAI131093 QKE131089:QKE131093 QUA131089:QUA131093 RDW131089:RDW131093 RNS131089:RNS131093 RXO131089:RXO131093 SHK131089:SHK131093 SRG131089:SRG131093 TBC131089:TBC131093 TKY131089:TKY131093 TUU131089:TUU131093 UEQ131089:UEQ131093 UOM131089:UOM131093 UYI131089:UYI131093 VIE131089:VIE131093 VSA131089:VSA131093 WBW131089:WBW131093 WLS131089:WLS131093 WVO131089:WVO131093 G196625:G196629 JC196625:JC196629 SY196625:SY196629 ACU196625:ACU196629 AMQ196625:AMQ196629 AWM196625:AWM196629 BGI196625:BGI196629 BQE196625:BQE196629 CAA196625:CAA196629 CJW196625:CJW196629 CTS196625:CTS196629 DDO196625:DDO196629 DNK196625:DNK196629 DXG196625:DXG196629 EHC196625:EHC196629 EQY196625:EQY196629 FAU196625:FAU196629 FKQ196625:FKQ196629 FUM196625:FUM196629 GEI196625:GEI196629 GOE196625:GOE196629 GYA196625:GYA196629 HHW196625:HHW196629 HRS196625:HRS196629 IBO196625:IBO196629 ILK196625:ILK196629 IVG196625:IVG196629 JFC196625:JFC196629 JOY196625:JOY196629 JYU196625:JYU196629 KIQ196625:KIQ196629 KSM196625:KSM196629 LCI196625:LCI196629 LME196625:LME196629 LWA196625:LWA196629 MFW196625:MFW196629 MPS196625:MPS196629 MZO196625:MZO196629 NJK196625:NJK196629 NTG196625:NTG196629 ODC196625:ODC196629 OMY196625:OMY196629 OWU196625:OWU196629 PGQ196625:PGQ196629 PQM196625:PQM196629 QAI196625:QAI196629 QKE196625:QKE196629 QUA196625:QUA196629 RDW196625:RDW196629 RNS196625:RNS196629 RXO196625:RXO196629 SHK196625:SHK196629 SRG196625:SRG196629 TBC196625:TBC196629 TKY196625:TKY196629 TUU196625:TUU196629 UEQ196625:UEQ196629 UOM196625:UOM196629 UYI196625:UYI196629 VIE196625:VIE196629 VSA196625:VSA196629 WBW196625:WBW196629 WLS196625:WLS196629 WVO196625:WVO196629 G262161:G262165 JC262161:JC262165 SY262161:SY262165 ACU262161:ACU262165 AMQ262161:AMQ262165 AWM262161:AWM262165 BGI262161:BGI262165 BQE262161:BQE262165 CAA262161:CAA262165 CJW262161:CJW262165 CTS262161:CTS262165 DDO262161:DDO262165 DNK262161:DNK262165 DXG262161:DXG262165 EHC262161:EHC262165 EQY262161:EQY262165 FAU262161:FAU262165 FKQ262161:FKQ262165 FUM262161:FUM262165 GEI262161:GEI262165 GOE262161:GOE262165 GYA262161:GYA262165 HHW262161:HHW262165 HRS262161:HRS262165 IBO262161:IBO262165 ILK262161:ILK262165 IVG262161:IVG262165 JFC262161:JFC262165 JOY262161:JOY262165 JYU262161:JYU262165 KIQ262161:KIQ262165 KSM262161:KSM262165 LCI262161:LCI262165 LME262161:LME262165 LWA262161:LWA262165 MFW262161:MFW262165 MPS262161:MPS262165 MZO262161:MZO262165 NJK262161:NJK262165 NTG262161:NTG262165 ODC262161:ODC262165 OMY262161:OMY262165 OWU262161:OWU262165 PGQ262161:PGQ262165 PQM262161:PQM262165 QAI262161:QAI262165 QKE262161:QKE262165 QUA262161:QUA262165 RDW262161:RDW262165 RNS262161:RNS262165 RXO262161:RXO262165 SHK262161:SHK262165 SRG262161:SRG262165 TBC262161:TBC262165 TKY262161:TKY262165 TUU262161:TUU262165 UEQ262161:UEQ262165 UOM262161:UOM262165 UYI262161:UYI262165 VIE262161:VIE262165 VSA262161:VSA262165 WBW262161:WBW262165 WLS262161:WLS262165 WVO262161:WVO262165 G327697:G327701 JC327697:JC327701 SY327697:SY327701 ACU327697:ACU327701 AMQ327697:AMQ327701 AWM327697:AWM327701 BGI327697:BGI327701 BQE327697:BQE327701 CAA327697:CAA327701 CJW327697:CJW327701 CTS327697:CTS327701 DDO327697:DDO327701 DNK327697:DNK327701 DXG327697:DXG327701 EHC327697:EHC327701 EQY327697:EQY327701 FAU327697:FAU327701 FKQ327697:FKQ327701 FUM327697:FUM327701 GEI327697:GEI327701 GOE327697:GOE327701 GYA327697:GYA327701 HHW327697:HHW327701 HRS327697:HRS327701 IBO327697:IBO327701 ILK327697:ILK327701 IVG327697:IVG327701 JFC327697:JFC327701 JOY327697:JOY327701 JYU327697:JYU327701 KIQ327697:KIQ327701 KSM327697:KSM327701 LCI327697:LCI327701 LME327697:LME327701 LWA327697:LWA327701 MFW327697:MFW327701 MPS327697:MPS327701 MZO327697:MZO327701 NJK327697:NJK327701 NTG327697:NTG327701 ODC327697:ODC327701 OMY327697:OMY327701 OWU327697:OWU327701 PGQ327697:PGQ327701 PQM327697:PQM327701 QAI327697:QAI327701 QKE327697:QKE327701 QUA327697:QUA327701 RDW327697:RDW327701 RNS327697:RNS327701 RXO327697:RXO327701 SHK327697:SHK327701 SRG327697:SRG327701 TBC327697:TBC327701 TKY327697:TKY327701 TUU327697:TUU327701 UEQ327697:UEQ327701 UOM327697:UOM327701 UYI327697:UYI327701 VIE327697:VIE327701 VSA327697:VSA327701 WBW327697:WBW327701 WLS327697:WLS327701 WVO327697:WVO327701 G393233:G393237 JC393233:JC393237 SY393233:SY393237 ACU393233:ACU393237 AMQ393233:AMQ393237 AWM393233:AWM393237 BGI393233:BGI393237 BQE393233:BQE393237 CAA393233:CAA393237 CJW393233:CJW393237 CTS393233:CTS393237 DDO393233:DDO393237 DNK393233:DNK393237 DXG393233:DXG393237 EHC393233:EHC393237 EQY393233:EQY393237 FAU393233:FAU393237 FKQ393233:FKQ393237 FUM393233:FUM393237 GEI393233:GEI393237 GOE393233:GOE393237 GYA393233:GYA393237 HHW393233:HHW393237 HRS393233:HRS393237 IBO393233:IBO393237 ILK393233:ILK393237 IVG393233:IVG393237 JFC393233:JFC393237 JOY393233:JOY393237 JYU393233:JYU393237 KIQ393233:KIQ393237 KSM393233:KSM393237 LCI393233:LCI393237 LME393233:LME393237 LWA393233:LWA393237 MFW393233:MFW393237 MPS393233:MPS393237 MZO393233:MZO393237 NJK393233:NJK393237 NTG393233:NTG393237 ODC393233:ODC393237 OMY393233:OMY393237 OWU393233:OWU393237 PGQ393233:PGQ393237 PQM393233:PQM393237 QAI393233:QAI393237 QKE393233:QKE393237 QUA393233:QUA393237 RDW393233:RDW393237 RNS393233:RNS393237 RXO393233:RXO393237 SHK393233:SHK393237 SRG393233:SRG393237 TBC393233:TBC393237 TKY393233:TKY393237 TUU393233:TUU393237 UEQ393233:UEQ393237 UOM393233:UOM393237 UYI393233:UYI393237 VIE393233:VIE393237 VSA393233:VSA393237 WBW393233:WBW393237 WLS393233:WLS393237 WVO393233:WVO393237 G458769:G458773 JC458769:JC458773 SY458769:SY458773 ACU458769:ACU458773 AMQ458769:AMQ458773 AWM458769:AWM458773 BGI458769:BGI458773 BQE458769:BQE458773 CAA458769:CAA458773 CJW458769:CJW458773 CTS458769:CTS458773 DDO458769:DDO458773 DNK458769:DNK458773 DXG458769:DXG458773 EHC458769:EHC458773 EQY458769:EQY458773 FAU458769:FAU458773 FKQ458769:FKQ458773 FUM458769:FUM458773 GEI458769:GEI458773 GOE458769:GOE458773 GYA458769:GYA458773 HHW458769:HHW458773 HRS458769:HRS458773 IBO458769:IBO458773 ILK458769:ILK458773 IVG458769:IVG458773 JFC458769:JFC458773 JOY458769:JOY458773 JYU458769:JYU458773 KIQ458769:KIQ458773 KSM458769:KSM458773 LCI458769:LCI458773 LME458769:LME458773 LWA458769:LWA458773 MFW458769:MFW458773 MPS458769:MPS458773 MZO458769:MZO458773 NJK458769:NJK458773 NTG458769:NTG458773 ODC458769:ODC458773 OMY458769:OMY458773 OWU458769:OWU458773 PGQ458769:PGQ458773 PQM458769:PQM458773 QAI458769:QAI458773 QKE458769:QKE458773 QUA458769:QUA458773 RDW458769:RDW458773 RNS458769:RNS458773 RXO458769:RXO458773 SHK458769:SHK458773 SRG458769:SRG458773 TBC458769:TBC458773 TKY458769:TKY458773 TUU458769:TUU458773 UEQ458769:UEQ458773 UOM458769:UOM458773 UYI458769:UYI458773 VIE458769:VIE458773 VSA458769:VSA458773 WBW458769:WBW458773 WLS458769:WLS458773 WVO458769:WVO458773 G524305:G524309 JC524305:JC524309 SY524305:SY524309 ACU524305:ACU524309 AMQ524305:AMQ524309 AWM524305:AWM524309 BGI524305:BGI524309 BQE524305:BQE524309 CAA524305:CAA524309 CJW524305:CJW524309 CTS524305:CTS524309 DDO524305:DDO524309 DNK524305:DNK524309 DXG524305:DXG524309 EHC524305:EHC524309 EQY524305:EQY524309 FAU524305:FAU524309 FKQ524305:FKQ524309 FUM524305:FUM524309 GEI524305:GEI524309 GOE524305:GOE524309 GYA524305:GYA524309 HHW524305:HHW524309 HRS524305:HRS524309 IBO524305:IBO524309 ILK524305:ILK524309 IVG524305:IVG524309 JFC524305:JFC524309 JOY524305:JOY524309 JYU524305:JYU524309 KIQ524305:KIQ524309 KSM524305:KSM524309 LCI524305:LCI524309 LME524305:LME524309 LWA524305:LWA524309 MFW524305:MFW524309 MPS524305:MPS524309 MZO524305:MZO524309 NJK524305:NJK524309 NTG524305:NTG524309 ODC524305:ODC524309 OMY524305:OMY524309 OWU524305:OWU524309 PGQ524305:PGQ524309 PQM524305:PQM524309 QAI524305:QAI524309 QKE524305:QKE524309 QUA524305:QUA524309 RDW524305:RDW524309 RNS524305:RNS524309 RXO524305:RXO524309 SHK524305:SHK524309 SRG524305:SRG524309 TBC524305:TBC524309 TKY524305:TKY524309 TUU524305:TUU524309 UEQ524305:UEQ524309 UOM524305:UOM524309 UYI524305:UYI524309 VIE524305:VIE524309 VSA524305:VSA524309 WBW524305:WBW524309 WLS524305:WLS524309 WVO524305:WVO524309 G589841:G589845 JC589841:JC589845 SY589841:SY589845 ACU589841:ACU589845 AMQ589841:AMQ589845 AWM589841:AWM589845 BGI589841:BGI589845 BQE589841:BQE589845 CAA589841:CAA589845 CJW589841:CJW589845 CTS589841:CTS589845 DDO589841:DDO589845 DNK589841:DNK589845 DXG589841:DXG589845 EHC589841:EHC589845 EQY589841:EQY589845 FAU589841:FAU589845 FKQ589841:FKQ589845 FUM589841:FUM589845 GEI589841:GEI589845 GOE589841:GOE589845 GYA589841:GYA589845 HHW589841:HHW589845 HRS589841:HRS589845 IBO589841:IBO589845 ILK589841:ILK589845 IVG589841:IVG589845 JFC589841:JFC589845 JOY589841:JOY589845 JYU589841:JYU589845 KIQ589841:KIQ589845 KSM589841:KSM589845 LCI589841:LCI589845 LME589841:LME589845 LWA589841:LWA589845 MFW589841:MFW589845 MPS589841:MPS589845 MZO589841:MZO589845 NJK589841:NJK589845 NTG589841:NTG589845 ODC589841:ODC589845 OMY589841:OMY589845 OWU589841:OWU589845 PGQ589841:PGQ589845 PQM589841:PQM589845 QAI589841:QAI589845 QKE589841:QKE589845 QUA589841:QUA589845 RDW589841:RDW589845 RNS589841:RNS589845 RXO589841:RXO589845 SHK589841:SHK589845 SRG589841:SRG589845 TBC589841:TBC589845 TKY589841:TKY589845 TUU589841:TUU589845 UEQ589841:UEQ589845 UOM589841:UOM589845 UYI589841:UYI589845 VIE589841:VIE589845 VSA589841:VSA589845 WBW589841:WBW589845 WLS589841:WLS589845 WVO589841:WVO589845 G655377:G655381 JC655377:JC655381 SY655377:SY655381 ACU655377:ACU655381 AMQ655377:AMQ655381 AWM655377:AWM655381 BGI655377:BGI655381 BQE655377:BQE655381 CAA655377:CAA655381 CJW655377:CJW655381 CTS655377:CTS655381 DDO655377:DDO655381 DNK655377:DNK655381 DXG655377:DXG655381 EHC655377:EHC655381 EQY655377:EQY655381 FAU655377:FAU655381 FKQ655377:FKQ655381 FUM655377:FUM655381 GEI655377:GEI655381 GOE655377:GOE655381 GYA655377:GYA655381 HHW655377:HHW655381 HRS655377:HRS655381 IBO655377:IBO655381 ILK655377:ILK655381 IVG655377:IVG655381 JFC655377:JFC655381 JOY655377:JOY655381 JYU655377:JYU655381 KIQ655377:KIQ655381 KSM655377:KSM655381 LCI655377:LCI655381 LME655377:LME655381 LWA655377:LWA655381 MFW655377:MFW655381 MPS655377:MPS655381 MZO655377:MZO655381 NJK655377:NJK655381 NTG655377:NTG655381 ODC655377:ODC655381 OMY655377:OMY655381 OWU655377:OWU655381 PGQ655377:PGQ655381 PQM655377:PQM655381 QAI655377:QAI655381 QKE655377:QKE655381 QUA655377:QUA655381 RDW655377:RDW655381 RNS655377:RNS655381 RXO655377:RXO655381 SHK655377:SHK655381 SRG655377:SRG655381 TBC655377:TBC655381 TKY655377:TKY655381 TUU655377:TUU655381 UEQ655377:UEQ655381 UOM655377:UOM655381 UYI655377:UYI655381 VIE655377:VIE655381 VSA655377:VSA655381 WBW655377:WBW655381 WLS655377:WLS655381 WVO655377:WVO655381 G720913:G720917 JC720913:JC720917 SY720913:SY720917 ACU720913:ACU720917 AMQ720913:AMQ720917 AWM720913:AWM720917 BGI720913:BGI720917 BQE720913:BQE720917 CAA720913:CAA720917 CJW720913:CJW720917 CTS720913:CTS720917 DDO720913:DDO720917 DNK720913:DNK720917 DXG720913:DXG720917 EHC720913:EHC720917 EQY720913:EQY720917 FAU720913:FAU720917 FKQ720913:FKQ720917 FUM720913:FUM720917 GEI720913:GEI720917 GOE720913:GOE720917 GYA720913:GYA720917 HHW720913:HHW720917 HRS720913:HRS720917 IBO720913:IBO720917 ILK720913:ILK720917 IVG720913:IVG720917 JFC720913:JFC720917 JOY720913:JOY720917 JYU720913:JYU720917 KIQ720913:KIQ720917 KSM720913:KSM720917 LCI720913:LCI720917 LME720913:LME720917 LWA720913:LWA720917 MFW720913:MFW720917 MPS720913:MPS720917 MZO720913:MZO720917 NJK720913:NJK720917 NTG720913:NTG720917 ODC720913:ODC720917 OMY720913:OMY720917 OWU720913:OWU720917 PGQ720913:PGQ720917 PQM720913:PQM720917 QAI720913:QAI720917 QKE720913:QKE720917 QUA720913:QUA720917 RDW720913:RDW720917 RNS720913:RNS720917 RXO720913:RXO720917 SHK720913:SHK720917 SRG720913:SRG720917 TBC720913:TBC720917 TKY720913:TKY720917 TUU720913:TUU720917 UEQ720913:UEQ720917 UOM720913:UOM720917 UYI720913:UYI720917 VIE720913:VIE720917 VSA720913:VSA720917 WBW720913:WBW720917 WLS720913:WLS720917 WVO720913:WVO720917 G786449:G786453 JC786449:JC786453 SY786449:SY786453 ACU786449:ACU786453 AMQ786449:AMQ786453 AWM786449:AWM786453 BGI786449:BGI786453 BQE786449:BQE786453 CAA786449:CAA786453 CJW786449:CJW786453 CTS786449:CTS786453 DDO786449:DDO786453 DNK786449:DNK786453 DXG786449:DXG786453 EHC786449:EHC786453 EQY786449:EQY786453 FAU786449:FAU786453 FKQ786449:FKQ786453 FUM786449:FUM786453 GEI786449:GEI786453 GOE786449:GOE786453 GYA786449:GYA786453 HHW786449:HHW786453 HRS786449:HRS786453 IBO786449:IBO786453 ILK786449:ILK786453 IVG786449:IVG786453 JFC786449:JFC786453 JOY786449:JOY786453 JYU786449:JYU786453 KIQ786449:KIQ786453 KSM786449:KSM786453 LCI786449:LCI786453 LME786449:LME786453 LWA786449:LWA786453 MFW786449:MFW786453 MPS786449:MPS786453 MZO786449:MZO786453 NJK786449:NJK786453 NTG786449:NTG786453 ODC786449:ODC786453 OMY786449:OMY786453 OWU786449:OWU786453 PGQ786449:PGQ786453 PQM786449:PQM786453 QAI786449:QAI786453 QKE786449:QKE786453 QUA786449:QUA786453 RDW786449:RDW786453 RNS786449:RNS786453 RXO786449:RXO786453 SHK786449:SHK786453 SRG786449:SRG786453 TBC786449:TBC786453 TKY786449:TKY786453 TUU786449:TUU786453 UEQ786449:UEQ786453 UOM786449:UOM786453 UYI786449:UYI786453 VIE786449:VIE786453 VSA786449:VSA786453 WBW786449:WBW786453 WLS786449:WLS786453 WVO786449:WVO786453 G851985:G851989 JC851985:JC851989 SY851985:SY851989 ACU851985:ACU851989 AMQ851985:AMQ851989 AWM851985:AWM851989 BGI851985:BGI851989 BQE851985:BQE851989 CAA851985:CAA851989 CJW851985:CJW851989 CTS851985:CTS851989 DDO851985:DDO851989 DNK851985:DNK851989 DXG851985:DXG851989 EHC851985:EHC851989 EQY851985:EQY851989 FAU851985:FAU851989 FKQ851985:FKQ851989 FUM851985:FUM851989 GEI851985:GEI851989 GOE851985:GOE851989 GYA851985:GYA851989 HHW851985:HHW851989 HRS851985:HRS851989 IBO851985:IBO851989 ILK851985:ILK851989 IVG851985:IVG851989 JFC851985:JFC851989 JOY851985:JOY851989 JYU851985:JYU851989 KIQ851985:KIQ851989 KSM851985:KSM851989 LCI851985:LCI851989 LME851985:LME851989 LWA851985:LWA851989 MFW851985:MFW851989 MPS851985:MPS851989 MZO851985:MZO851989 NJK851985:NJK851989 NTG851985:NTG851989 ODC851985:ODC851989 OMY851985:OMY851989 OWU851985:OWU851989 PGQ851985:PGQ851989 PQM851985:PQM851989 QAI851985:QAI851989 QKE851985:QKE851989 QUA851985:QUA851989 RDW851985:RDW851989 RNS851985:RNS851989 RXO851985:RXO851989 SHK851985:SHK851989 SRG851985:SRG851989 TBC851985:TBC851989 TKY851985:TKY851989 TUU851985:TUU851989 UEQ851985:UEQ851989 UOM851985:UOM851989 UYI851985:UYI851989 VIE851985:VIE851989 VSA851985:VSA851989 WBW851985:WBW851989 WLS851985:WLS851989 WVO851985:WVO851989 G917521:G917525 JC917521:JC917525 SY917521:SY917525 ACU917521:ACU917525 AMQ917521:AMQ917525 AWM917521:AWM917525 BGI917521:BGI917525 BQE917521:BQE917525 CAA917521:CAA917525 CJW917521:CJW917525 CTS917521:CTS917525 DDO917521:DDO917525 DNK917521:DNK917525 DXG917521:DXG917525 EHC917521:EHC917525 EQY917521:EQY917525 FAU917521:FAU917525 FKQ917521:FKQ917525 FUM917521:FUM917525 GEI917521:GEI917525 GOE917521:GOE917525 GYA917521:GYA917525 HHW917521:HHW917525 HRS917521:HRS917525 IBO917521:IBO917525 ILK917521:ILK917525 IVG917521:IVG917525 JFC917521:JFC917525 JOY917521:JOY917525 JYU917521:JYU917525 KIQ917521:KIQ917525 KSM917521:KSM917525 LCI917521:LCI917525 LME917521:LME917525 LWA917521:LWA917525 MFW917521:MFW917525 MPS917521:MPS917525 MZO917521:MZO917525 NJK917521:NJK917525 NTG917521:NTG917525 ODC917521:ODC917525 OMY917521:OMY917525 OWU917521:OWU917525 PGQ917521:PGQ917525 PQM917521:PQM917525 QAI917521:QAI917525 QKE917521:QKE917525 QUA917521:QUA917525 RDW917521:RDW917525 RNS917521:RNS917525 RXO917521:RXO917525 SHK917521:SHK917525 SRG917521:SRG917525 TBC917521:TBC917525 TKY917521:TKY917525 TUU917521:TUU917525 UEQ917521:UEQ917525 UOM917521:UOM917525 UYI917521:UYI917525 VIE917521:VIE917525 VSA917521:VSA917525 WBW917521:WBW917525 WLS917521:WLS917525 WVO917521:WVO917525 G983057:G983061 JC983057:JC983061 SY983057:SY983061 ACU983057:ACU983061 AMQ983057:AMQ983061 AWM983057:AWM983061 BGI983057:BGI983061 BQE983057:BQE983061 CAA983057:CAA983061 CJW983057:CJW983061 CTS983057:CTS983061 DDO983057:DDO983061 DNK983057:DNK983061 DXG983057:DXG983061 EHC983057:EHC983061 EQY983057:EQY983061 FAU983057:FAU983061 FKQ983057:FKQ983061 FUM983057:FUM983061 GEI983057:GEI983061 GOE983057:GOE983061 GYA983057:GYA983061 HHW983057:HHW983061 HRS983057:HRS983061 IBO983057:IBO983061 ILK983057:ILK983061 IVG983057:IVG983061 JFC983057:JFC983061 JOY983057:JOY983061 JYU983057:JYU983061 KIQ983057:KIQ983061 KSM983057:KSM983061 LCI983057:LCI983061 LME983057:LME983061 LWA983057:LWA983061 MFW983057:MFW983061 MPS983057:MPS983061 MZO983057:MZO983061 NJK983057:NJK983061 NTG983057:NTG983061 ODC983057:ODC983061 OMY983057:OMY983061 OWU983057:OWU983061 PGQ983057:PGQ983061 PQM983057:PQM983061 QAI983057:QAI983061 QKE983057:QKE983061 QUA983057:QUA983061 RDW983057:RDW983061 RNS983057:RNS983061 RXO983057:RXO983061 SHK983057:SHK983061 SRG983057:SRG983061 TBC983057:TBC983061 TKY983057:TKY983061 TUU983057:TUU983061 UEQ983057:UEQ983061 UOM983057:UOM983061 UYI983057:UYI983061 VIE983057:VIE983061 VSA983057:VSA983061 WBW983057:WBW983061 WLS983057:WLS983061 WVO983057:WVO983061 D20" xr:uid="{5A2D1DD8-D5DE-4A4E-8B0C-0BDDB7A4A319}">
      <formula1>"□,■"</formula1>
    </dataValidation>
    <dataValidation type="list" allowBlank="1" showInputMessage="1" showErrorMessage="1" sqref="AA43:AB43" xr:uid="{4AC6A620-503E-4207-B553-A42EFE2A9677}">
      <formula1>"1,2,3,4,5,6,7,8,9,10,11,12,13,14,15,16,17,18,19,20,21,22,23,24,25,26,27,28,29,30,31"</formula1>
    </dataValidation>
    <dataValidation type="list" allowBlank="1" showInputMessage="1" showErrorMessage="1" sqref="X43:Y43" xr:uid="{67F4DD3E-652C-4A3F-9229-8FCFDE8DB431}">
      <formula1>"1,2,3,4,5,6,7,8,9,10,11,12"</formula1>
    </dataValidation>
    <dataValidation type="list" allowBlank="1" showInputMessage="1" showErrorMessage="1" sqref="U43:V43" xr:uid="{EC257E23-B920-479A-B84F-D2344D546797}">
      <formula1>"元,2,3,4,5,6,7,8,9,10"</formula1>
    </dataValidation>
  </dataValidations>
  <pageMargins left="0.78740157480314965" right="0.59055118110236227" top="0.59055118110236227" bottom="0.59055118110236227" header="0.19685039370078741" footer="0.19685039370078741"/>
  <pageSetup paperSize="9" scale="88"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92BFE-5FD1-4D3A-BA3D-CD0491FE2321}">
  <sheetPr codeName="Sheet29">
    <tabColor rgb="FFFF0000"/>
  </sheetPr>
  <dimension ref="A1"/>
  <sheetViews>
    <sheetView workbookViewId="0"/>
  </sheetViews>
  <sheetFormatPr defaultRowHeight="13.5"/>
  <cols>
    <col min="1" max="16384" width="9" style="228"/>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2399-BE53-437B-944D-9AC234DE2AC4}">
  <sheetPr codeName="Sheet30">
    <tabColor theme="1" tint="0.34998626667073579"/>
  </sheetPr>
  <dimension ref="A1:DO55"/>
  <sheetViews>
    <sheetView workbookViewId="0">
      <selection activeCell="G10" sqref="G10"/>
    </sheetView>
  </sheetViews>
  <sheetFormatPr defaultRowHeight="13.5"/>
  <cols>
    <col min="1" max="4" width="23" style="186" bestFit="1" customWidth="1"/>
    <col min="5" max="5" width="27.5" style="186" bestFit="1" customWidth="1"/>
    <col min="6" max="6" width="23" style="186" bestFit="1" customWidth="1"/>
    <col min="7" max="7" width="25.25" style="186" bestFit="1" customWidth="1"/>
    <col min="8" max="8" width="23" style="186" bestFit="1" customWidth="1"/>
    <col min="9" max="9" width="27.5" style="186" bestFit="1" customWidth="1"/>
    <col min="10" max="10" width="23" style="186" bestFit="1" customWidth="1"/>
    <col min="11" max="11" width="27.5" style="186" bestFit="1" customWidth="1"/>
    <col min="12" max="13" width="29.625" style="186" bestFit="1" customWidth="1"/>
    <col min="14" max="14" width="23" style="186" bestFit="1" customWidth="1"/>
    <col min="15" max="18" width="26.875" style="186" bestFit="1" customWidth="1"/>
    <col min="19" max="20" width="23.125" style="186" bestFit="1" customWidth="1"/>
    <col min="21" max="22" width="34.375" style="186" bestFit="1" customWidth="1"/>
    <col min="23" max="23" width="32" style="186" bestFit="1" customWidth="1"/>
    <col min="24" max="24" width="34.375" style="186" bestFit="1" customWidth="1"/>
    <col min="25" max="27" width="23" style="186" bestFit="1" customWidth="1"/>
    <col min="28" max="29" width="25.5" style="186" bestFit="1" customWidth="1"/>
    <col min="30" max="30" width="18.625" style="186" bestFit="1" customWidth="1"/>
    <col min="31" max="33" width="23" style="186" bestFit="1" customWidth="1"/>
    <col min="34" max="35" width="18.625" style="186" bestFit="1" customWidth="1"/>
    <col min="36" max="36" width="23" style="186" bestFit="1" customWidth="1"/>
    <col min="37" max="37" width="20.75" style="186" bestFit="1" customWidth="1"/>
    <col min="38" max="38" width="23" style="186" bestFit="1" customWidth="1"/>
    <col min="39" max="39" width="22.5" style="186" bestFit="1" customWidth="1"/>
    <col min="40" max="40" width="23" style="186" bestFit="1" customWidth="1"/>
    <col min="41" max="41" width="27.5" style="186" bestFit="1" customWidth="1"/>
    <col min="42" max="42" width="23" style="186" bestFit="1" customWidth="1"/>
    <col min="43" max="44" width="29.625" style="186" bestFit="1" customWidth="1"/>
    <col min="45" max="45" width="23" style="186" bestFit="1" customWidth="1"/>
    <col min="46" max="46" width="20.75" style="186" bestFit="1" customWidth="1"/>
    <col min="47" max="48" width="25.25" style="186" bestFit="1" customWidth="1"/>
    <col min="49" max="49" width="20.75" style="186" bestFit="1" customWidth="1"/>
    <col min="50" max="54" width="25.25" style="186" bestFit="1" customWidth="1"/>
    <col min="55" max="57" width="29.625" style="186" bestFit="1" customWidth="1"/>
    <col min="58" max="58" width="20.75" style="186" bestFit="1" customWidth="1"/>
    <col min="59" max="60" width="25.25" style="186" bestFit="1" customWidth="1"/>
    <col min="61" max="61" width="27.5" style="186" bestFit="1" customWidth="1"/>
    <col min="62" max="62" width="31.875" style="186" bestFit="1" customWidth="1"/>
    <col min="63" max="63" width="20.75" style="186" bestFit="1" customWidth="1"/>
    <col min="64" max="64" width="23" style="186" bestFit="1" customWidth="1"/>
    <col min="65" max="65" width="27.5" style="186" bestFit="1" customWidth="1"/>
    <col min="66" max="66" width="20.75" style="186" bestFit="1" customWidth="1"/>
    <col min="67" max="67" width="25.25" style="186" bestFit="1" customWidth="1"/>
    <col min="68" max="68" width="20.75" style="186" bestFit="1" customWidth="1"/>
    <col min="69" max="69" width="29.625" style="186" bestFit="1" customWidth="1"/>
    <col min="70" max="70" width="27.625" style="186" bestFit="1" customWidth="1"/>
    <col min="71" max="72" width="26.75" style="186" bestFit="1" customWidth="1"/>
    <col min="73" max="73" width="29.625" style="186" bestFit="1" customWidth="1"/>
    <col min="74" max="74" width="29.75" style="186" bestFit="1" customWidth="1"/>
    <col min="75" max="76" width="33.375" style="186" bestFit="1" customWidth="1"/>
    <col min="77" max="78" width="36.375" style="186" bestFit="1" customWidth="1"/>
    <col min="79" max="79" width="31.875" style="186" bestFit="1" customWidth="1"/>
    <col min="80" max="80" width="25.25" style="186" bestFit="1" customWidth="1"/>
    <col min="81" max="81" width="29.625" style="186" bestFit="1" customWidth="1"/>
    <col min="82" max="82" width="23" style="186" bestFit="1" customWidth="1"/>
    <col min="83" max="83" width="29.625" style="186" bestFit="1" customWidth="1"/>
    <col min="84" max="84" width="18.625" style="186" bestFit="1" customWidth="1"/>
    <col min="85" max="88" width="23" style="186" bestFit="1" customWidth="1"/>
    <col min="89" max="89" width="25.875" style="186" bestFit="1" customWidth="1"/>
    <col min="90" max="90" width="27.5" style="186" bestFit="1" customWidth="1"/>
    <col min="91" max="91" width="23" style="186" bestFit="1" customWidth="1"/>
    <col min="92" max="92" width="25.25" style="186" bestFit="1" customWidth="1"/>
    <col min="93" max="94" width="31.875" style="186" bestFit="1" customWidth="1"/>
    <col min="95" max="95" width="40.75" style="186" bestFit="1" customWidth="1"/>
    <col min="96" max="96" width="25.25" style="186" bestFit="1" customWidth="1"/>
    <col min="97" max="97" width="34.125" style="186" bestFit="1" customWidth="1"/>
    <col min="98" max="100" width="40" style="186" bestFit="1" customWidth="1"/>
    <col min="101" max="101" width="27.5" style="186" bestFit="1" customWidth="1"/>
    <col min="102" max="102" width="23" style="186" bestFit="1" customWidth="1"/>
    <col min="103" max="103" width="32.75" style="186" bestFit="1" customWidth="1"/>
    <col min="104" max="104" width="25.25" style="186" bestFit="1" customWidth="1"/>
    <col min="105" max="105" width="27.5" style="186" bestFit="1" customWidth="1"/>
    <col min="106" max="106" width="23" style="186" bestFit="1" customWidth="1"/>
    <col min="107" max="107" width="25.25" style="186" bestFit="1" customWidth="1"/>
    <col min="108" max="109" width="28.25" style="186" bestFit="1" customWidth="1"/>
    <col min="110" max="110" width="31.125" style="186" bestFit="1" customWidth="1"/>
    <col min="111" max="111" width="26.75" style="186" bestFit="1" customWidth="1"/>
    <col min="112" max="112" width="34.25" style="186" bestFit="1" customWidth="1"/>
    <col min="113" max="113" width="44.375" style="186" bestFit="1" customWidth="1"/>
    <col min="114" max="114" width="34.25" style="186" bestFit="1" customWidth="1"/>
    <col min="115" max="115" width="44.375" style="186" bestFit="1" customWidth="1"/>
    <col min="116" max="116" width="34.25" style="186" bestFit="1" customWidth="1"/>
    <col min="117" max="117" width="44.375" style="186" bestFit="1" customWidth="1"/>
    <col min="118" max="118" width="25.25" style="186" bestFit="1" customWidth="1"/>
    <col min="119" max="119" width="29.625" style="186" bestFit="1" customWidth="1"/>
    <col min="120" max="120" width="25.25" style="186" bestFit="1" customWidth="1"/>
    <col min="121" max="121" width="29.625" style="186" bestFit="1" customWidth="1"/>
    <col min="122" max="122" width="25.25" style="186" bestFit="1" customWidth="1"/>
    <col min="123" max="124" width="18.875" style="186" bestFit="1" customWidth="1"/>
    <col min="125" max="125" width="21" style="186" bestFit="1" customWidth="1"/>
    <col min="126" max="126" width="20.875" style="186" bestFit="1" customWidth="1"/>
    <col min="127" max="127" width="12.625" style="186" bestFit="1" customWidth="1"/>
    <col min="128" max="128" width="15.125" style="186" bestFit="1" customWidth="1"/>
    <col min="129" max="129" width="7.125" style="186" bestFit="1" customWidth="1"/>
    <col min="130" max="130" width="19.25" style="186" bestFit="1" customWidth="1"/>
    <col min="131" max="133" width="15.125" style="186" bestFit="1" customWidth="1"/>
    <col min="134" max="134" width="17.25" style="186" bestFit="1" customWidth="1"/>
    <col min="135" max="137" width="15.125" style="186" bestFit="1" customWidth="1"/>
    <col min="138" max="139" width="17.25" style="186" bestFit="1" customWidth="1"/>
    <col min="140" max="140" width="15.125" style="186" bestFit="1" customWidth="1"/>
    <col min="141" max="142" width="17.25" style="186" bestFit="1" customWidth="1"/>
    <col min="143" max="143" width="15.125" style="186" bestFit="1" customWidth="1"/>
    <col min="144" max="145" width="17.25" style="186" bestFit="1" customWidth="1"/>
    <col min="146" max="146" width="19.25" style="186" bestFit="1" customWidth="1"/>
    <col min="147" max="148" width="21.375" style="186" bestFit="1" customWidth="1"/>
    <col min="149" max="149" width="23.5" style="186" bestFit="1" customWidth="1"/>
    <col min="150" max="150" width="21.375" style="186" bestFit="1" customWidth="1"/>
    <col min="151" max="151" width="19.25" style="186" bestFit="1" customWidth="1"/>
    <col min="152" max="153" width="21.375" style="186" bestFit="1" customWidth="1"/>
    <col min="154" max="154" width="23.5" style="186" bestFit="1" customWidth="1"/>
    <col min="155" max="155" width="21.375" style="186" bestFit="1" customWidth="1"/>
    <col min="156" max="156" width="17.25" style="186" bestFit="1" customWidth="1"/>
    <col min="157" max="159" width="19.25" style="186" bestFit="1" customWidth="1"/>
    <col min="160" max="160" width="18.375" style="186" bestFit="1" customWidth="1"/>
    <col min="161" max="162" width="20.375" style="186" bestFit="1" customWidth="1"/>
    <col min="163" max="163" width="13" style="186" bestFit="1" customWidth="1"/>
    <col min="164" max="165" width="19.25" style="186" bestFit="1" customWidth="1"/>
    <col min="166" max="167" width="17.25" style="186" bestFit="1" customWidth="1"/>
    <col min="168" max="170" width="19.25" style="186" bestFit="1" customWidth="1"/>
    <col min="171" max="172" width="21.375" style="186" bestFit="1" customWidth="1"/>
    <col min="173" max="173" width="19.25" style="186" bestFit="1" customWidth="1"/>
    <col min="174" max="175" width="21.375" style="186" bestFit="1" customWidth="1"/>
    <col min="176" max="176" width="23.5" style="186" bestFit="1" customWidth="1"/>
    <col min="177" max="178" width="21.375" style="186" bestFit="1" customWidth="1"/>
    <col min="179" max="181" width="23.5" style="186" bestFit="1" customWidth="1"/>
    <col min="182" max="183" width="25.5" style="186" bestFit="1" customWidth="1"/>
    <col min="184" max="184" width="23.5" style="186" bestFit="1" customWidth="1"/>
    <col min="185" max="186" width="25.5" style="186" bestFit="1" customWidth="1"/>
    <col min="187" max="187" width="27.625" style="186" bestFit="1" customWidth="1"/>
    <col min="188" max="188" width="25.5" style="186" bestFit="1" customWidth="1"/>
    <col min="189" max="189" width="22.75" style="186" bestFit="1" customWidth="1"/>
    <col min="190" max="190" width="26.875" style="186" bestFit="1" customWidth="1"/>
    <col min="191" max="192" width="19.25" style="186" bestFit="1" customWidth="1"/>
    <col min="193" max="193" width="25.5" style="186" bestFit="1" customWidth="1"/>
    <col min="194" max="195" width="21.375" style="186" bestFit="1" customWidth="1"/>
    <col min="196" max="196" width="27.625" style="186" bestFit="1" customWidth="1"/>
    <col min="197" max="197" width="8.375" style="186" bestFit="1" customWidth="1"/>
    <col min="198" max="200" width="16.75" style="186" bestFit="1" customWidth="1"/>
    <col min="201" max="201" width="18.875" style="186" bestFit="1" customWidth="1"/>
    <col min="202" max="202" width="23.5" style="186" bestFit="1" customWidth="1"/>
    <col min="203" max="203" width="25.5" style="186" bestFit="1" customWidth="1"/>
    <col min="204" max="205" width="8.375" style="186" bestFit="1" customWidth="1"/>
    <col min="206" max="206" width="10.25" style="186" bestFit="1" customWidth="1"/>
    <col min="207" max="207" width="13.75" style="186" bestFit="1" customWidth="1"/>
    <col min="208" max="208" width="15.125" style="186" bestFit="1" customWidth="1"/>
    <col min="209" max="211" width="21.5" style="186" bestFit="1" customWidth="1"/>
    <col min="212" max="213" width="19.25" style="186" bestFit="1" customWidth="1"/>
    <col min="214" max="214" width="6.625" style="186" bestFit="1" customWidth="1"/>
    <col min="215" max="215" width="9" style="186"/>
    <col min="216" max="216" width="15.125" style="186" bestFit="1" customWidth="1"/>
    <col min="217" max="217" width="13" style="186" bestFit="1" customWidth="1"/>
    <col min="218" max="220" width="9" style="186"/>
    <col min="221" max="221" width="13" style="186" bestFit="1" customWidth="1"/>
    <col min="222" max="222" width="15" style="186" customWidth="1"/>
    <col min="223" max="223" width="13" style="186" bestFit="1" customWidth="1"/>
    <col min="224" max="224" width="9" style="186"/>
    <col min="225" max="227" width="12.375" style="186" bestFit="1" customWidth="1"/>
    <col min="228" max="228" width="11" style="186" bestFit="1" customWidth="1"/>
    <col min="229" max="229" width="20.375" style="186" bestFit="1" customWidth="1"/>
    <col min="230" max="231" width="27.75" style="186" bestFit="1" customWidth="1"/>
    <col min="232" max="233" width="19.375" style="186" bestFit="1" customWidth="1"/>
    <col min="234" max="234" width="17.25" style="186" bestFit="1" customWidth="1"/>
    <col min="235" max="235" width="19.375" style="186" bestFit="1" customWidth="1"/>
    <col min="236" max="237" width="9" style="186"/>
    <col min="238" max="238" width="17.375" style="186" bestFit="1" customWidth="1"/>
    <col min="239" max="239" width="9" style="186"/>
    <col min="240" max="240" width="17.375" style="186" bestFit="1" customWidth="1"/>
    <col min="241" max="242" width="9" style="186"/>
    <col min="243" max="244" width="11.125" style="186" bestFit="1" customWidth="1"/>
    <col min="245" max="245" width="5.25" style="186" bestFit="1" customWidth="1"/>
    <col min="246" max="246" width="9" style="186"/>
    <col min="247" max="247" width="14.25" style="186" bestFit="1" customWidth="1"/>
    <col min="248" max="248" width="17.875" style="186" bestFit="1" customWidth="1"/>
    <col min="249" max="249" width="5.25" style="186" bestFit="1" customWidth="1"/>
    <col min="250" max="250" width="9" style="186"/>
    <col min="251" max="251" width="11" style="186" bestFit="1" customWidth="1"/>
    <col min="252" max="252" width="8.375" style="186" bestFit="1" customWidth="1"/>
    <col min="253" max="253" width="9.625" style="186" bestFit="1" customWidth="1"/>
    <col min="254" max="254" width="15.125" style="186" bestFit="1" customWidth="1"/>
    <col min="255" max="255" width="11.125" style="186" bestFit="1" customWidth="1"/>
    <col min="256" max="256" width="9.5" style="186" bestFit="1" customWidth="1"/>
    <col min="257" max="257" width="11" style="186" bestFit="1" customWidth="1"/>
    <col min="258" max="266" width="15.125" style="186" bestFit="1" customWidth="1"/>
    <col min="267" max="267" width="7.125" style="186" bestFit="1" customWidth="1"/>
    <col min="268" max="268" width="11" style="186" bestFit="1" customWidth="1"/>
    <col min="269" max="269" width="15.125" style="186" bestFit="1" customWidth="1"/>
    <col min="270" max="270" width="19.25" style="186" bestFit="1" customWidth="1"/>
    <col min="271" max="271" width="15.125" style="186" bestFit="1" customWidth="1"/>
    <col min="272" max="272" width="19.25" style="186" bestFit="1" customWidth="1"/>
    <col min="273" max="273" width="15.125" style="186" bestFit="1" customWidth="1"/>
    <col min="274" max="274" width="19.25" style="186" bestFit="1" customWidth="1"/>
    <col min="275" max="275" width="15.125" style="186" bestFit="1" customWidth="1"/>
    <col min="276" max="276" width="19.25" style="186" bestFit="1" customWidth="1"/>
    <col min="277" max="277" width="15.125" style="186" bestFit="1" customWidth="1"/>
    <col min="278" max="278" width="19.25" style="186" bestFit="1" customWidth="1"/>
    <col min="279" max="279" width="13" style="186" bestFit="1" customWidth="1"/>
    <col min="280" max="280" width="17.25" style="186" bestFit="1" customWidth="1"/>
    <col min="281" max="281" width="15.125" style="186" bestFit="1" customWidth="1"/>
    <col min="282" max="282" width="19.25" style="186" bestFit="1" customWidth="1"/>
    <col min="283" max="283" width="15.125" style="186" bestFit="1" customWidth="1"/>
    <col min="284" max="284" width="19.25" style="186" bestFit="1" customWidth="1"/>
    <col min="285" max="290" width="21.375" style="186" bestFit="1" customWidth="1"/>
    <col min="291" max="292" width="17.25" style="186" bestFit="1" customWidth="1"/>
    <col min="293" max="293" width="7.125" style="186" bestFit="1" customWidth="1"/>
    <col min="294" max="294" width="11" style="186" bestFit="1" customWidth="1"/>
    <col min="295" max="295" width="7.125" style="186" bestFit="1" customWidth="1"/>
    <col min="296" max="297" width="11" style="186" bestFit="1" customWidth="1"/>
    <col min="298" max="298" width="15.125" style="186" bestFit="1" customWidth="1"/>
    <col min="299" max="299" width="16.5" style="186" bestFit="1" customWidth="1"/>
    <col min="300" max="300" width="20.625" style="186" bestFit="1" customWidth="1"/>
    <col min="301" max="301" width="7.125" style="186" bestFit="1" customWidth="1"/>
    <col min="302" max="304" width="11" style="186" bestFit="1" customWidth="1"/>
    <col min="305" max="305" width="15.125" style="186" bestFit="1" customWidth="1"/>
    <col min="306" max="308" width="11" style="186" bestFit="1" customWidth="1"/>
    <col min="309" max="309" width="13" style="186" bestFit="1" customWidth="1"/>
    <col min="310" max="310" width="11" style="186" bestFit="1" customWidth="1"/>
    <col min="311" max="311" width="15.125" style="186" bestFit="1" customWidth="1"/>
    <col min="312" max="312" width="17.25" style="186" bestFit="1" customWidth="1"/>
    <col min="313" max="313" width="7.125" style="186" bestFit="1" customWidth="1"/>
    <col min="314" max="314" width="13" style="186" bestFit="1" customWidth="1"/>
    <col min="315" max="316" width="12.375" style="186" bestFit="1" customWidth="1"/>
    <col min="317" max="318" width="15.125" style="186" bestFit="1" customWidth="1"/>
    <col min="319" max="320" width="18.625" style="186" bestFit="1" customWidth="1"/>
    <col min="321" max="322" width="21.375" style="186" bestFit="1" customWidth="1"/>
    <col min="323" max="323" width="17.25" style="186" bestFit="1" customWidth="1"/>
    <col min="324" max="324" width="11" style="186" bestFit="1" customWidth="1"/>
    <col min="325" max="326" width="15.125" style="186" bestFit="1" customWidth="1"/>
    <col min="327" max="327" width="11" style="186" bestFit="1" customWidth="1"/>
    <col min="328" max="329" width="15.125" style="186" bestFit="1" customWidth="1"/>
    <col min="330" max="330" width="11.875" style="186" bestFit="1" customWidth="1"/>
    <col min="331" max="331" width="16.375" style="186" bestFit="1" customWidth="1"/>
    <col min="332" max="332" width="15.125" style="186" bestFit="1" customWidth="1"/>
    <col min="333" max="333" width="11" style="186" bestFit="1" customWidth="1"/>
    <col min="334" max="335" width="15.125" style="186" bestFit="1" customWidth="1"/>
    <col min="336" max="336" width="11" style="186" bestFit="1" customWidth="1"/>
    <col min="337" max="338" width="15.125" style="186" bestFit="1" customWidth="1"/>
    <col min="339" max="339" width="5.25" style="186" bestFit="1" customWidth="1"/>
    <col min="340" max="341" width="9" style="186"/>
    <col min="342" max="342" width="7.125" style="186" bestFit="1" customWidth="1"/>
    <col min="343" max="343" width="9" style="186"/>
    <col min="344" max="344" width="59.375" style="186" bestFit="1" customWidth="1"/>
    <col min="345" max="345" width="45.5" style="186" bestFit="1" customWidth="1"/>
    <col min="346" max="346" width="27.625" style="186" bestFit="1" customWidth="1"/>
    <col min="347" max="347" width="11" style="186" bestFit="1" customWidth="1"/>
    <col min="348" max="351" width="13" style="186" bestFit="1" customWidth="1"/>
    <col min="352" max="352" width="14.375" style="186" bestFit="1" customWidth="1"/>
    <col min="353" max="353" width="13" style="186" bestFit="1" customWidth="1"/>
    <col min="354" max="355" width="18.125" style="186" bestFit="1" customWidth="1"/>
    <col min="356" max="356" width="20.25" style="186" bestFit="1" customWidth="1"/>
    <col min="357" max="357" width="17.625" style="186" bestFit="1" customWidth="1"/>
    <col min="358" max="358" width="15.125" style="186" bestFit="1" customWidth="1"/>
    <col min="359" max="359" width="21.375" style="186" bestFit="1" customWidth="1"/>
    <col min="360" max="360" width="12.875" style="186" bestFit="1" customWidth="1"/>
    <col min="361" max="361" width="13" style="186" bestFit="1" customWidth="1"/>
    <col min="362" max="362" width="21.5" style="186" bestFit="1" customWidth="1"/>
    <col min="363" max="364" width="13.125" style="186" bestFit="1" customWidth="1"/>
    <col min="365" max="365" width="21.25" style="186" bestFit="1" customWidth="1"/>
    <col min="366" max="366" width="17.375" style="186" bestFit="1" customWidth="1"/>
    <col min="367" max="367" width="13.125" style="186" bestFit="1" customWidth="1"/>
    <col min="368" max="368" width="15.125" style="186" bestFit="1" customWidth="1"/>
    <col min="369" max="369" width="25.25" style="186" bestFit="1" customWidth="1"/>
    <col min="370" max="370" width="18.875" style="186" bestFit="1" customWidth="1"/>
    <col min="371" max="371" width="28" style="186" bestFit="1" customWidth="1"/>
    <col min="372" max="372" width="26.75" style="186" bestFit="1" customWidth="1"/>
    <col min="373" max="373" width="28" style="186" bestFit="1" customWidth="1"/>
    <col min="374" max="374" width="25.25" style="186" bestFit="1" customWidth="1"/>
    <col min="375" max="375" width="29.625" style="186" bestFit="1" customWidth="1"/>
    <col min="376" max="376" width="25.25" style="186" bestFit="1" customWidth="1"/>
    <col min="377" max="377" width="29.625" style="186" bestFit="1" customWidth="1"/>
    <col min="378" max="378" width="25.25" style="186" bestFit="1" customWidth="1"/>
    <col min="379" max="380" width="18.875" style="186" bestFit="1" customWidth="1"/>
    <col min="381" max="381" width="21" style="186" bestFit="1" customWidth="1"/>
    <col min="382" max="382" width="20.875" style="186" bestFit="1" customWidth="1"/>
    <col min="383" max="383" width="12.625" style="186" bestFit="1" customWidth="1"/>
    <col min="384" max="384" width="15.125" style="186" bestFit="1" customWidth="1"/>
    <col min="385" max="385" width="7.125" style="186" bestFit="1" customWidth="1"/>
    <col min="386" max="386" width="19.25" style="186" bestFit="1" customWidth="1"/>
    <col min="387" max="389" width="15.125" style="186" bestFit="1" customWidth="1"/>
    <col min="390" max="390" width="17.25" style="186" bestFit="1" customWidth="1"/>
    <col min="391" max="393" width="15.125" style="186" bestFit="1" customWidth="1"/>
    <col min="394" max="395" width="17.25" style="186" bestFit="1" customWidth="1"/>
    <col min="396" max="396" width="15.125" style="186" bestFit="1" customWidth="1"/>
    <col min="397" max="398" width="17.25" style="186" bestFit="1" customWidth="1"/>
    <col min="399" max="399" width="15.125" style="186" bestFit="1" customWidth="1"/>
    <col min="400" max="401" width="17.25" style="186" bestFit="1" customWidth="1"/>
    <col min="402" max="402" width="19.25" style="186" bestFit="1" customWidth="1"/>
    <col min="403" max="404" width="21.375" style="186" bestFit="1" customWidth="1"/>
    <col min="405" max="405" width="23.5" style="186" bestFit="1" customWidth="1"/>
    <col min="406" max="406" width="21.375" style="186" bestFit="1" customWidth="1"/>
    <col min="407" max="407" width="19.25" style="186" bestFit="1" customWidth="1"/>
    <col min="408" max="409" width="21.375" style="186" bestFit="1" customWidth="1"/>
    <col min="410" max="410" width="23.5" style="186" bestFit="1" customWidth="1"/>
    <col min="411" max="411" width="21.375" style="186" bestFit="1" customWidth="1"/>
    <col min="412" max="412" width="17.25" style="186" bestFit="1" customWidth="1"/>
    <col min="413" max="415" width="19.25" style="186" bestFit="1" customWidth="1"/>
    <col min="416" max="416" width="18.375" style="186" bestFit="1" customWidth="1"/>
    <col min="417" max="418" width="20.375" style="186" bestFit="1" customWidth="1"/>
    <col min="419" max="419" width="13" style="186" bestFit="1" customWidth="1"/>
    <col min="420" max="421" width="19.25" style="186" bestFit="1" customWidth="1"/>
    <col min="422" max="423" width="17.25" style="186" bestFit="1" customWidth="1"/>
    <col min="424" max="426" width="19.25" style="186" bestFit="1" customWidth="1"/>
    <col min="427" max="428" width="21.375" style="186" bestFit="1" customWidth="1"/>
    <col min="429" max="429" width="19.25" style="186" bestFit="1" customWidth="1"/>
    <col min="430" max="431" width="21.375" style="186" bestFit="1" customWidth="1"/>
    <col min="432" max="432" width="23.5" style="186" bestFit="1" customWidth="1"/>
    <col min="433" max="434" width="21.375" style="186" bestFit="1" customWidth="1"/>
    <col min="435" max="437" width="23.5" style="186" bestFit="1" customWidth="1"/>
    <col min="438" max="439" width="25.5" style="186" bestFit="1" customWidth="1"/>
    <col min="440" max="440" width="23.5" style="186" bestFit="1" customWidth="1"/>
    <col min="441" max="442" width="25.5" style="186" bestFit="1" customWidth="1"/>
    <col min="443" max="443" width="27.625" style="186" bestFit="1" customWidth="1"/>
    <col min="444" max="444" width="25.5" style="186" bestFit="1" customWidth="1"/>
    <col min="445" max="445" width="22.75" style="186" bestFit="1" customWidth="1"/>
    <col min="446" max="446" width="26.875" style="186" bestFit="1" customWidth="1"/>
    <col min="447" max="448" width="19.25" style="186" bestFit="1" customWidth="1"/>
    <col min="449" max="449" width="25.5" style="186" bestFit="1" customWidth="1"/>
    <col min="450" max="451" width="21.375" style="186" bestFit="1" customWidth="1"/>
    <col min="452" max="452" width="27.625" style="186" bestFit="1" customWidth="1"/>
    <col min="453" max="453" width="8.375" style="186" bestFit="1" customWidth="1"/>
    <col min="454" max="456" width="16.75" style="186" bestFit="1" customWidth="1"/>
    <col min="457" max="457" width="18.875" style="186" bestFit="1" customWidth="1"/>
    <col min="458" max="458" width="23.5" style="186" bestFit="1" customWidth="1"/>
    <col min="459" max="459" width="25.5" style="186" bestFit="1" customWidth="1"/>
    <col min="460" max="461" width="8.375" style="186" bestFit="1" customWidth="1"/>
    <col min="462" max="462" width="10.25" style="186" bestFit="1" customWidth="1"/>
    <col min="463" max="463" width="13.75" style="186" bestFit="1" customWidth="1"/>
    <col min="464" max="464" width="15.125" style="186" bestFit="1" customWidth="1"/>
    <col min="465" max="467" width="21.5" style="186" bestFit="1" customWidth="1"/>
    <col min="468" max="469" width="19.25" style="186" bestFit="1" customWidth="1"/>
    <col min="470" max="470" width="6.625" style="186" bestFit="1" customWidth="1"/>
    <col min="471" max="471" width="9" style="186"/>
    <col min="472" max="472" width="15.125" style="186" bestFit="1" customWidth="1"/>
    <col min="473" max="473" width="13" style="186" bestFit="1" customWidth="1"/>
    <col min="474" max="476" width="9" style="186"/>
    <col min="477" max="477" width="13" style="186" bestFit="1" customWidth="1"/>
    <col min="478" max="478" width="15" style="186" customWidth="1"/>
    <col min="479" max="479" width="13" style="186" bestFit="1" customWidth="1"/>
    <col min="480" max="480" width="9" style="186"/>
    <col min="481" max="483" width="12.375" style="186" bestFit="1" customWidth="1"/>
    <col min="484" max="484" width="11" style="186" bestFit="1" customWidth="1"/>
    <col min="485" max="485" width="20.375" style="186" bestFit="1" customWidth="1"/>
    <col min="486" max="487" width="27.75" style="186" bestFit="1" customWidth="1"/>
    <col min="488" max="489" width="19.375" style="186" bestFit="1" customWidth="1"/>
    <col min="490" max="490" width="17.25" style="186" bestFit="1" customWidth="1"/>
    <col min="491" max="491" width="19.375" style="186" bestFit="1" customWidth="1"/>
    <col min="492" max="493" width="9" style="186"/>
    <col min="494" max="494" width="17.375" style="186" bestFit="1" customWidth="1"/>
    <col min="495" max="495" width="9" style="186"/>
    <col min="496" max="496" width="17.375" style="186" bestFit="1" customWidth="1"/>
    <col min="497" max="498" width="9" style="186"/>
    <col min="499" max="500" width="11.125" style="186" bestFit="1" customWidth="1"/>
    <col min="501" max="501" width="5.25" style="186" bestFit="1" customWidth="1"/>
    <col min="502" max="502" width="9" style="186"/>
    <col min="503" max="503" width="14.25" style="186" bestFit="1" customWidth="1"/>
    <col min="504" max="504" width="17.875" style="186" bestFit="1" customWidth="1"/>
    <col min="505" max="505" width="5.25" style="186" bestFit="1" customWidth="1"/>
    <col min="506" max="506" width="9" style="186"/>
    <col min="507" max="507" width="11" style="186" bestFit="1" customWidth="1"/>
    <col min="508" max="508" width="8.375" style="186" bestFit="1" customWidth="1"/>
    <col min="509" max="509" width="9.625" style="186" bestFit="1" customWidth="1"/>
    <col min="510" max="510" width="15.125" style="186" bestFit="1" customWidth="1"/>
    <col min="511" max="511" width="11.125" style="186" bestFit="1" customWidth="1"/>
    <col min="512" max="512" width="9.5" style="186" bestFit="1" customWidth="1"/>
    <col min="513" max="513" width="11" style="186" bestFit="1" customWidth="1"/>
    <col min="514" max="522" width="15.125" style="186" bestFit="1" customWidth="1"/>
    <col min="523" max="523" width="7.125" style="186" bestFit="1" customWidth="1"/>
    <col min="524" max="524" width="11" style="186" bestFit="1" customWidth="1"/>
    <col min="525" max="525" width="15.125" style="186" bestFit="1" customWidth="1"/>
    <col min="526" max="526" width="19.25" style="186" bestFit="1" customWidth="1"/>
    <col min="527" max="527" width="15.125" style="186" bestFit="1" customWidth="1"/>
    <col min="528" max="528" width="19.25" style="186" bestFit="1" customWidth="1"/>
    <col min="529" max="529" width="15.125" style="186" bestFit="1" customWidth="1"/>
    <col min="530" max="530" width="19.25" style="186" bestFit="1" customWidth="1"/>
    <col min="531" max="531" width="15.125" style="186" bestFit="1" customWidth="1"/>
    <col min="532" max="532" width="19.25" style="186" bestFit="1" customWidth="1"/>
    <col min="533" max="533" width="15.125" style="186" bestFit="1" customWidth="1"/>
    <col min="534" max="534" width="19.25" style="186" bestFit="1" customWidth="1"/>
    <col min="535" max="535" width="13" style="186" bestFit="1" customWidth="1"/>
    <col min="536" max="536" width="17.25" style="186" bestFit="1" customWidth="1"/>
    <col min="537" max="537" width="15.125" style="186" bestFit="1" customWidth="1"/>
    <col min="538" max="538" width="19.25" style="186" bestFit="1" customWidth="1"/>
    <col min="539" max="539" width="15.125" style="186" bestFit="1" customWidth="1"/>
    <col min="540" max="540" width="19.25" style="186" bestFit="1" customWidth="1"/>
    <col min="541" max="546" width="21.375" style="186" bestFit="1" customWidth="1"/>
    <col min="547" max="548" width="17.25" style="186" bestFit="1" customWidth="1"/>
    <col min="549" max="549" width="7.125" style="186" bestFit="1" customWidth="1"/>
    <col min="550" max="550" width="11" style="186" bestFit="1" customWidth="1"/>
    <col min="551" max="551" width="7.125" style="186" bestFit="1" customWidth="1"/>
    <col min="552" max="553" width="11" style="186" bestFit="1" customWidth="1"/>
    <col min="554" max="554" width="15.125" style="186" bestFit="1" customWidth="1"/>
    <col min="555" max="555" width="16.5" style="186" bestFit="1" customWidth="1"/>
    <col min="556" max="556" width="20.625" style="186" bestFit="1" customWidth="1"/>
    <col min="557" max="557" width="7.125" style="186" bestFit="1" customWidth="1"/>
    <col min="558" max="560" width="11" style="186" bestFit="1" customWidth="1"/>
    <col min="561" max="561" width="15.125" style="186" bestFit="1" customWidth="1"/>
    <col min="562" max="564" width="11" style="186" bestFit="1" customWidth="1"/>
    <col min="565" max="565" width="13" style="186" bestFit="1" customWidth="1"/>
    <col min="566" max="566" width="11" style="186" bestFit="1" customWidth="1"/>
    <col min="567" max="567" width="15.125" style="186" bestFit="1" customWidth="1"/>
    <col min="568" max="568" width="17.25" style="186" bestFit="1" customWidth="1"/>
    <col min="569" max="569" width="7.125" style="186" bestFit="1" customWidth="1"/>
    <col min="570" max="570" width="13" style="186" bestFit="1" customWidth="1"/>
    <col min="571" max="572" width="12.375" style="186" bestFit="1" customWidth="1"/>
    <col min="573" max="574" width="15.125" style="186" bestFit="1" customWidth="1"/>
    <col min="575" max="576" width="18.625" style="186" bestFit="1" customWidth="1"/>
    <col min="577" max="578" width="21.375" style="186" bestFit="1" customWidth="1"/>
    <col min="579" max="579" width="17.25" style="186" bestFit="1" customWidth="1"/>
    <col min="580" max="580" width="11" style="186" bestFit="1" customWidth="1"/>
    <col min="581" max="582" width="15.125" style="186" bestFit="1" customWidth="1"/>
    <col min="583" max="583" width="11" style="186" bestFit="1" customWidth="1"/>
    <col min="584" max="585" width="15.125" style="186" bestFit="1" customWidth="1"/>
    <col min="586" max="586" width="11.875" style="186" bestFit="1" customWidth="1"/>
    <col min="587" max="587" width="16.375" style="186" bestFit="1" customWidth="1"/>
    <col min="588" max="588" width="15.125" style="186" bestFit="1" customWidth="1"/>
    <col min="589" max="589" width="11" style="186" bestFit="1" customWidth="1"/>
    <col min="590" max="591" width="15.125" style="186" bestFit="1" customWidth="1"/>
    <col min="592" max="592" width="11" style="186" bestFit="1" customWidth="1"/>
    <col min="593" max="594" width="15.125" style="186" bestFit="1" customWidth="1"/>
    <col min="595" max="595" width="5.25" style="186" bestFit="1" customWidth="1"/>
    <col min="596" max="597" width="9" style="186"/>
    <col min="598" max="598" width="7.125" style="186" bestFit="1" customWidth="1"/>
    <col min="599" max="599" width="9" style="186"/>
    <col min="600" max="600" width="59.375" style="186" bestFit="1" customWidth="1"/>
    <col min="601" max="601" width="45.5" style="186" bestFit="1" customWidth="1"/>
    <col min="602" max="602" width="27.625" style="186" bestFit="1" customWidth="1"/>
    <col min="603" max="603" width="11" style="186" bestFit="1" customWidth="1"/>
    <col min="604" max="607" width="13" style="186" bestFit="1" customWidth="1"/>
    <col min="608" max="608" width="14.375" style="186" bestFit="1" customWidth="1"/>
    <col min="609" max="609" width="13" style="186" bestFit="1" customWidth="1"/>
    <col min="610" max="611" width="18.125" style="186" bestFit="1" customWidth="1"/>
    <col min="612" max="612" width="20.25" style="186" bestFit="1" customWidth="1"/>
    <col min="613" max="613" width="17.625" style="186" bestFit="1" customWidth="1"/>
    <col min="614" max="614" width="15.125" style="186" bestFit="1" customWidth="1"/>
    <col min="615" max="615" width="21.375" style="186" bestFit="1" customWidth="1"/>
    <col min="616" max="616" width="12.875" style="186" bestFit="1" customWidth="1"/>
    <col min="617" max="617" width="13" style="186" bestFit="1" customWidth="1"/>
    <col min="618" max="618" width="21.5" style="186" bestFit="1" customWidth="1"/>
    <col min="619" max="620" width="13.125" style="186" bestFit="1" customWidth="1"/>
    <col min="621" max="621" width="21.25" style="186" bestFit="1" customWidth="1"/>
    <col min="622" max="622" width="17.375" style="186" bestFit="1" customWidth="1"/>
    <col min="623" max="623" width="13.125" style="186" bestFit="1" customWidth="1"/>
    <col min="624" max="624" width="15.125" style="186" bestFit="1" customWidth="1"/>
    <col min="625" max="625" width="25.25" style="186" bestFit="1" customWidth="1"/>
    <col min="626" max="626" width="18.875" style="186" bestFit="1" customWidth="1"/>
    <col min="627" max="627" width="28" style="186" bestFit="1" customWidth="1"/>
    <col min="628" max="628" width="26.75" style="186" bestFit="1" customWidth="1"/>
    <col min="629" max="629" width="28" style="186" bestFit="1" customWidth="1"/>
    <col min="630" max="630" width="25.25" style="186" bestFit="1" customWidth="1"/>
    <col min="631" max="631" width="29.625" style="186" bestFit="1" customWidth="1"/>
    <col min="632" max="632" width="25.25" style="186" bestFit="1" customWidth="1"/>
    <col min="633" max="633" width="29.625" style="186" bestFit="1" customWidth="1"/>
    <col min="634" max="634" width="25.25" style="186" bestFit="1" customWidth="1"/>
    <col min="635" max="636" width="18.875" style="186" bestFit="1" customWidth="1"/>
    <col min="637" max="637" width="21" style="186" bestFit="1" customWidth="1"/>
    <col min="638" max="638" width="20.875" style="186" bestFit="1" customWidth="1"/>
    <col min="639" max="639" width="12.625" style="186" bestFit="1" customWidth="1"/>
    <col min="640" max="640" width="15.125" style="186" bestFit="1" customWidth="1"/>
    <col min="641" max="641" width="7.125" style="186" bestFit="1" customWidth="1"/>
    <col min="642" max="642" width="19.25" style="186" bestFit="1" customWidth="1"/>
    <col min="643" max="645" width="15.125" style="186" bestFit="1" customWidth="1"/>
    <col min="646" max="646" width="17.25" style="186" bestFit="1" customWidth="1"/>
    <col min="647" max="649" width="15.125" style="186" bestFit="1" customWidth="1"/>
    <col min="650" max="651" width="17.25" style="186" bestFit="1" customWidth="1"/>
    <col min="652" max="652" width="15.125" style="186" bestFit="1" customWidth="1"/>
    <col min="653" max="654" width="17.25" style="186" bestFit="1" customWidth="1"/>
    <col min="655" max="655" width="15.125" style="186" bestFit="1" customWidth="1"/>
    <col min="656" max="657" width="17.25" style="186" bestFit="1" customWidth="1"/>
    <col min="658" max="658" width="19.25" style="186" bestFit="1" customWidth="1"/>
    <col min="659" max="660" width="21.375" style="186" bestFit="1" customWidth="1"/>
    <col min="661" max="661" width="23.5" style="186" bestFit="1" customWidth="1"/>
    <col min="662" max="662" width="21.375" style="186" bestFit="1" customWidth="1"/>
    <col min="663" max="663" width="19.25" style="186" bestFit="1" customWidth="1"/>
    <col min="664" max="665" width="21.375" style="186" bestFit="1" customWidth="1"/>
    <col min="666" max="666" width="23.5" style="186" bestFit="1" customWidth="1"/>
    <col min="667" max="667" width="21.375" style="186" bestFit="1" customWidth="1"/>
    <col min="668" max="668" width="17.25" style="186" bestFit="1" customWidth="1"/>
    <col min="669" max="671" width="19.25" style="186" bestFit="1" customWidth="1"/>
    <col min="672" max="672" width="18.375" style="186" bestFit="1" customWidth="1"/>
    <col min="673" max="674" width="20.375" style="186" bestFit="1" customWidth="1"/>
    <col min="675" max="675" width="13" style="186" bestFit="1" customWidth="1"/>
    <col min="676" max="677" width="19.25" style="186" bestFit="1" customWidth="1"/>
    <col min="678" max="679" width="17.25" style="186" bestFit="1" customWidth="1"/>
    <col min="680" max="682" width="19.25" style="186" bestFit="1" customWidth="1"/>
    <col min="683" max="684" width="21.375" style="186" bestFit="1" customWidth="1"/>
    <col min="685" max="685" width="19.25" style="186" bestFit="1" customWidth="1"/>
    <col min="686" max="687" width="21.375" style="186" bestFit="1" customWidth="1"/>
    <col min="688" max="688" width="23.5" style="186" bestFit="1" customWidth="1"/>
    <col min="689" max="690" width="21.375" style="186" bestFit="1" customWidth="1"/>
    <col min="691" max="693" width="23.5" style="186" bestFit="1" customWidth="1"/>
    <col min="694" max="695" width="25.5" style="186" bestFit="1" customWidth="1"/>
    <col min="696" max="696" width="23.5" style="186" bestFit="1" customWidth="1"/>
    <col min="697" max="698" width="25.5" style="186" bestFit="1" customWidth="1"/>
    <col min="699" max="699" width="27.625" style="186" bestFit="1" customWidth="1"/>
    <col min="700" max="700" width="25.5" style="186" bestFit="1" customWidth="1"/>
    <col min="701" max="701" width="22.75" style="186" bestFit="1" customWidth="1"/>
    <col min="702" max="702" width="26.875" style="186" bestFit="1" customWidth="1"/>
    <col min="703" max="704" width="19.25" style="186" bestFit="1" customWidth="1"/>
    <col min="705" max="705" width="25.5" style="186" bestFit="1" customWidth="1"/>
    <col min="706" max="707" width="21.375" style="186" bestFit="1" customWidth="1"/>
    <col min="708" max="708" width="27.625" style="186" bestFit="1" customWidth="1"/>
    <col min="709" max="709" width="8.375" style="186" bestFit="1" customWidth="1"/>
    <col min="710" max="712" width="16.75" style="186" bestFit="1" customWidth="1"/>
    <col min="713" max="713" width="18.875" style="186" bestFit="1" customWidth="1"/>
    <col min="714" max="714" width="23.5" style="186" bestFit="1" customWidth="1"/>
    <col min="715" max="715" width="25.5" style="186" bestFit="1" customWidth="1"/>
    <col min="716" max="717" width="8.375" style="186" bestFit="1" customWidth="1"/>
    <col min="718" max="718" width="10.25" style="186" bestFit="1" customWidth="1"/>
    <col min="719" max="719" width="13.75" style="186" bestFit="1" customWidth="1"/>
    <col min="720" max="720" width="15.125" style="186" bestFit="1" customWidth="1"/>
    <col min="721" max="723" width="21.5" style="186" bestFit="1" customWidth="1"/>
    <col min="724" max="725" width="19.25" style="186" bestFit="1" customWidth="1"/>
    <col min="726" max="726" width="6.625" style="186" bestFit="1" customWidth="1"/>
    <col min="727" max="727" width="9" style="186"/>
    <col min="728" max="728" width="15.125" style="186" bestFit="1" customWidth="1"/>
    <col min="729" max="729" width="13" style="186" bestFit="1" customWidth="1"/>
    <col min="730" max="732" width="9" style="186"/>
    <col min="733" max="733" width="13" style="186" bestFit="1" customWidth="1"/>
    <col min="734" max="734" width="15" style="186" customWidth="1"/>
    <col min="735" max="735" width="13" style="186" bestFit="1" customWidth="1"/>
    <col min="736" max="736" width="9" style="186"/>
    <col min="737" max="739" width="12.375" style="186" bestFit="1" customWidth="1"/>
    <col min="740" max="740" width="11" style="186" bestFit="1" customWidth="1"/>
    <col min="741" max="741" width="20.375" style="186" bestFit="1" customWidth="1"/>
    <col min="742" max="743" width="27.75" style="186" bestFit="1" customWidth="1"/>
    <col min="744" max="745" width="19.375" style="186" bestFit="1" customWidth="1"/>
    <col min="746" max="746" width="17.25" style="186" bestFit="1" customWidth="1"/>
    <col min="747" max="747" width="19.375" style="186" bestFit="1" customWidth="1"/>
    <col min="748" max="749" width="9" style="186"/>
    <col min="750" max="750" width="17.375" style="186" bestFit="1" customWidth="1"/>
    <col min="751" max="751" width="9" style="186"/>
    <col min="752" max="752" width="17.375" style="186" bestFit="1" customWidth="1"/>
    <col min="753" max="754" width="9" style="186"/>
    <col min="755" max="756" width="11.125" style="186" bestFit="1" customWidth="1"/>
    <col min="757" max="757" width="5.25" style="186" bestFit="1" customWidth="1"/>
    <col min="758" max="758" width="9" style="186"/>
    <col min="759" max="759" width="14.25" style="186" bestFit="1" customWidth="1"/>
    <col min="760" max="760" width="17.875" style="186" bestFit="1" customWidth="1"/>
    <col min="761" max="761" width="5.25" style="186" bestFit="1" customWidth="1"/>
    <col min="762" max="762" width="9" style="186"/>
    <col min="763" max="763" width="11" style="186" bestFit="1" customWidth="1"/>
    <col min="764" max="764" width="8.375" style="186" bestFit="1" customWidth="1"/>
    <col min="765" max="765" width="9.625" style="186" bestFit="1" customWidth="1"/>
    <col min="766" max="766" width="15.125" style="186" bestFit="1" customWidth="1"/>
    <col min="767" max="767" width="11.125" style="186" bestFit="1" customWidth="1"/>
    <col min="768" max="768" width="9.5" style="186" bestFit="1" customWidth="1"/>
    <col min="769" max="769" width="11" style="186" bestFit="1" customWidth="1"/>
    <col min="770" max="778" width="15.125" style="186" bestFit="1" customWidth="1"/>
    <col min="779" max="779" width="7.125" style="186" bestFit="1" customWidth="1"/>
    <col min="780" max="780" width="11" style="186" bestFit="1" customWidth="1"/>
    <col min="781" max="781" width="15.125" style="186" bestFit="1" customWidth="1"/>
    <col min="782" max="782" width="19.25" style="186" bestFit="1" customWidth="1"/>
    <col min="783" max="783" width="15.125" style="186" bestFit="1" customWidth="1"/>
    <col min="784" max="784" width="19.25" style="186" bestFit="1" customWidth="1"/>
    <col min="785" max="785" width="15.125" style="186" bestFit="1" customWidth="1"/>
    <col min="786" max="786" width="19.25" style="186" bestFit="1" customWidth="1"/>
    <col min="787" max="787" width="15.125" style="186" bestFit="1" customWidth="1"/>
    <col min="788" max="788" width="19.25" style="186" bestFit="1" customWidth="1"/>
    <col min="789" max="789" width="15.125" style="186" bestFit="1" customWidth="1"/>
    <col min="790" max="790" width="19.25" style="186" bestFit="1" customWidth="1"/>
    <col min="791" max="791" width="13" style="186" bestFit="1" customWidth="1"/>
    <col min="792" max="792" width="17.25" style="186" bestFit="1" customWidth="1"/>
    <col min="793" max="793" width="15.125" style="186" bestFit="1" customWidth="1"/>
    <col min="794" max="794" width="19.25" style="186" bestFit="1" customWidth="1"/>
    <col min="795" max="795" width="15.125" style="186" bestFit="1" customWidth="1"/>
    <col min="796" max="796" width="19.25" style="186" bestFit="1" customWidth="1"/>
    <col min="797" max="802" width="21.375" style="186" bestFit="1" customWidth="1"/>
    <col min="803" max="804" width="17.25" style="186" bestFit="1" customWidth="1"/>
    <col min="805" max="805" width="7.125" style="186" bestFit="1" customWidth="1"/>
    <col min="806" max="806" width="11" style="186" bestFit="1" customWidth="1"/>
    <col min="807" max="807" width="7.125" style="186" bestFit="1" customWidth="1"/>
    <col min="808" max="809" width="11" style="186" bestFit="1" customWidth="1"/>
    <col min="810" max="810" width="15.125" style="186" bestFit="1" customWidth="1"/>
    <col min="811" max="811" width="16.5" style="186" bestFit="1" customWidth="1"/>
    <col min="812" max="812" width="20.625" style="186" bestFit="1" customWidth="1"/>
    <col min="813" max="813" width="7.125" style="186" bestFit="1" customWidth="1"/>
    <col min="814" max="816" width="11" style="186" bestFit="1" customWidth="1"/>
    <col min="817" max="817" width="15.125" style="186" bestFit="1" customWidth="1"/>
    <col min="818" max="820" width="11" style="186" bestFit="1" customWidth="1"/>
    <col min="821" max="821" width="13" style="186" bestFit="1" customWidth="1"/>
    <col min="822" max="822" width="11" style="186" bestFit="1" customWidth="1"/>
    <col min="823" max="823" width="15.125" style="186" bestFit="1" customWidth="1"/>
    <col min="824" max="824" width="17.25" style="186" bestFit="1" customWidth="1"/>
    <col min="825" max="825" width="7.125" style="186" bestFit="1" customWidth="1"/>
    <col min="826" max="826" width="13" style="186" bestFit="1" customWidth="1"/>
    <col min="827" max="828" width="12.375" style="186" bestFit="1" customWidth="1"/>
    <col min="829" max="830" width="15.125" style="186" bestFit="1" customWidth="1"/>
    <col min="831" max="832" width="18.625" style="186" bestFit="1" customWidth="1"/>
    <col min="833" max="834" width="21.375" style="186" bestFit="1" customWidth="1"/>
    <col min="835" max="835" width="17.25" style="186" bestFit="1" customWidth="1"/>
    <col min="836" max="836" width="11" style="186" bestFit="1" customWidth="1"/>
    <col min="837" max="838" width="15.125" style="186" bestFit="1" customWidth="1"/>
    <col min="839" max="839" width="11" style="186" bestFit="1" customWidth="1"/>
    <col min="840" max="841" width="15.125" style="186" bestFit="1" customWidth="1"/>
    <col min="842" max="842" width="11.875" style="186" bestFit="1" customWidth="1"/>
    <col min="843" max="843" width="16.375" style="186" bestFit="1" customWidth="1"/>
    <col min="844" max="844" width="15.125" style="186" bestFit="1" customWidth="1"/>
    <col min="845" max="845" width="11" style="186" bestFit="1" customWidth="1"/>
    <col min="846" max="847" width="15.125" style="186" bestFit="1" customWidth="1"/>
    <col min="848" max="848" width="11" style="186" bestFit="1" customWidth="1"/>
    <col min="849" max="850" width="15.125" style="186" bestFit="1" customWidth="1"/>
    <col min="851" max="851" width="5.25" style="186" bestFit="1" customWidth="1"/>
    <col min="852" max="853" width="9" style="186"/>
    <col min="854" max="854" width="7.125" style="186" bestFit="1" customWidth="1"/>
    <col min="855" max="855" width="9" style="186"/>
    <col min="856" max="856" width="59.375" style="186" bestFit="1" customWidth="1"/>
    <col min="857" max="857" width="45.5" style="186" bestFit="1" customWidth="1"/>
    <col min="858" max="858" width="27.625" style="186" bestFit="1" customWidth="1"/>
    <col min="859" max="859" width="11" style="186" bestFit="1" customWidth="1"/>
    <col min="860" max="863" width="13" style="186" bestFit="1" customWidth="1"/>
    <col min="864" max="864" width="14.375" style="186" bestFit="1" customWidth="1"/>
    <col min="865" max="865" width="13" style="186" bestFit="1" customWidth="1"/>
    <col min="866" max="867" width="18.125" style="186" bestFit="1" customWidth="1"/>
    <col min="868" max="868" width="20.25" style="186" bestFit="1" customWidth="1"/>
    <col min="869" max="869" width="17.625" style="186" bestFit="1" customWidth="1"/>
    <col min="870" max="870" width="15.125" style="186" bestFit="1" customWidth="1"/>
    <col min="871" max="871" width="21.375" style="186" bestFit="1" customWidth="1"/>
    <col min="872" max="872" width="12.875" style="186" bestFit="1" customWidth="1"/>
    <col min="873" max="873" width="13" style="186" bestFit="1" customWidth="1"/>
    <col min="874" max="874" width="21.5" style="186" bestFit="1" customWidth="1"/>
    <col min="875" max="876" width="13.125" style="186" bestFit="1" customWidth="1"/>
    <col min="877" max="877" width="21.25" style="186" bestFit="1" customWidth="1"/>
    <col min="878" max="878" width="17.375" style="186" bestFit="1" customWidth="1"/>
    <col min="879" max="879" width="13.125" style="186" bestFit="1" customWidth="1"/>
    <col min="880" max="880" width="15.125" style="186" bestFit="1" customWidth="1"/>
    <col min="881" max="881" width="25.25" style="186" bestFit="1" customWidth="1"/>
    <col min="882" max="882" width="18.875" style="186" bestFit="1" customWidth="1"/>
    <col min="883" max="883" width="28" style="186" bestFit="1" customWidth="1"/>
    <col min="884" max="884" width="26.75" style="186" bestFit="1" customWidth="1"/>
    <col min="885" max="885" width="28" style="186" bestFit="1" customWidth="1"/>
    <col min="886" max="886" width="25.25" style="186" bestFit="1" customWidth="1"/>
    <col min="887" max="887" width="29.625" style="186" bestFit="1" customWidth="1"/>
    <col min="888" max="888" width="25.25" style="186" bestFit="1" customWidth="1"/>
    <col min="889" max="889" width="29.625" style="186" bestFit="1" customWidth="1"/>
    <col min="890" max="890" width="25.25" style="186" bestFit="1" customWidth="1"/>
    <col min="891" max="892" width="18.875" style="186" bestFit="1" customWidth="1"/>
    <col min="893" max="893" width="21" style="186" bestFit="1" customWidth="1"/>
    <col min="894" max="894" width="20.875" style="186" bestFit="1" customWidth="1"/>
    <col min="895" max="895" width="12.625" style="186" bestFit="1" customWidth="1"/>
    <col min="896" max="896" width="15.125" style="186" bestFit="1" customWidth="1"/>
    <col min="897" max="897" width="7.125" style="186" bestFit="1" customWidth="1"/>
    <col min="898" max="898" width="19.25" style="186" bestFit="1" customWidth="1"/>
    <col min="899" max="901" width="15.125" style="186" bestFit="1" customWidth="1"/>
    <col min="902" max="902" width="17.25" style="186" bestFit="1" customWidth="1"/>
    <col min="903" max="905" width="15.125" style="186" bestFit="1" customWidth="1"/>
    <col min="906" max="907" width="17.25" style="186" bestFit="1" customWidth="1"/>
    <col min="908" max="908" width="15.125" style="186" bestFit="1" customWidth="1"/>
    <col min="909" max="910" width="17.25" style="186" bestFit="1" customWidth="1"/>
    <col min="911" max="911" width="15.125" style="186" bestFit="1" customWidth="1"/>
    <col min="912" max="913" width="17.25" style="186" bestFit="1" customWidth="1"/>
    <col min="914" max="914" width="19.25" style="186" bestFit="1" customWidth="1"/>
    <col min="915" max="916" width="21.375" style="186" bestFit="1" customWidth="1"/>
    <col min="917" max="917" width="23.5" style="186" bestFit="1" customWidth="1"/>
    <col min="918" max="918" width="21.375" style="186" bestFit="1" customWidth="1"/>
    <col min="919" max="919" width="19.25" style="186" bestFit="1" customWidth="1"/>
    <col min="920" max="921" width="21.375" style="186" bestFit="1" customWidth="1"/>
    <col min="922" max="922" width="23.5" style="186" bestFit="1" customWidth="1"/>
    <col min="923" max="923" width="21.375" style="186" bestFit="1" customWidth="1"/>
    <col min="924" max="924" width="17.25" style="186" bestFit="1" customWidth="1"/>
    <col min="925" max="927" width="19.25" style="186" bestFit="1" customWidth="1"/>
    <col min="928" max="928" width="18.375" style="186" bestFit="1" customWidth="1"/>
    <col min="929" max="930" width="20.375" style="186" bestFit="1" customWidth="1"/>
    <col min="931" max="931" width="13" style="186" bestFit="1" customWidth="1"/>
    <col min="932" max="933" width="19.25" style="186" bestFit="1" customWidth="1"/>
    <col min="934" max="935" width="17.25" style="186" bestFit="1" customWidth="1"/>
    <col min="936" max="938" width="19.25" style="186" bestFit="1" customWidth="1"/>
    <col min="939" max="940" width="21.375" style="186" bestFit="1" customWidth="1"/>
    <col min="941" max="941" width="19.25" style="186" bestFit="1" customWidth="1"/>
    <col min="942" max="943" width="21.375" style="186" bestFit="1" customWidth="1"/>
    <col min="944" max="944" width="23.5" style="186" bestFit="1" customWidth="1"/>
    <col min="945" max="946" width="21.375" style="186" bestFit="1" customWidth="1"/>
    <col min="947" max="949" width="23.5" style="186" bestFit="1" customWidth="1"/>
    <col min="950" max="951" width="25.5" style="186" bestFit="1" customWidth="1"/>
    <col min="952" max="952" width="23.5" style="186" bestFit="1" customWidth="1"/>
    <col min="953" max="954" width="25.5" style="186" bestFit="1" customWidth="1"/>
    <col min="955" max="955" width="27.625" style="186" bestFit="1" customWidth="1"/>
    <col min="956" max="956" width="25.5" style="186" bestFit="1" customWidth="1"/>
    <col min="957" max="957" width="22.75" style="186" bestFit="1" customWidth="1"/>
    <col min="958" max="958" width="26.875" style="186" bestFit="1" customWidth="1"/>
    <col min="959" max="960" width="19.25" style="186" bestFit="1" customWidth="1"/>
    <col min="961" max="961" width="25.5" style="186" bestFit="1" customWidth="1"/>
    <col min="962" max="963" width="21.375" style="186" bestFit="1" customWidth="1"/>
    <col min="964" max="964" width="27.625" style="186" bestFit="1" customWidth="1"/>
    <col min="965" max="965" width="8.375" style="186" bestFit="1" customWidth="1"/>
    <col min="966" max="968" width="16.75" style="186" bestFit="1" customWidth="1"/>
    <col min="969" max="969" width="18.875" style="186" bestFit="1" customWidth="1"/>
    <col min="970" max="970" width="23.5" style="186" bestFit="1" customWidth="1"/>
    <col min="971" max="971" width="25.5" style="186" bestFit="1" customWidth="1"/>
    <col min="972" max="973" width="8.375" style="186" bestFit="1" customWidth="1"/>
    <col min="974" max="974" width="10.25" style="186" bestFit="1" customWidth="1"/>
    <col min="975" max="975" width="13.75" style="186" bestFit="1" customWidth="1"/>
    <col min="976" max="976" width="15.125" style="186" bestFit="1" customWidth="1"/>
    <col min="977" max="979" width="21.5" style="186" bestFit="1" customWidth="1"/>
    <col min="980" max="981" width="19.25" style="186" bestFit="1" customWidth="1"/>
    <col min="982" max="982" width="6.625" style="186" bestFit="1" customWidth="1"/>
    <col min="983" max="983" width="9" style="186"/>
    <col min="984" max="984" width="15.125" style="186" bestFit="1" customWidth="1"/>
    <col min="985" max="985" width="13" style="186" bestFit="1" customWidth="1"/>
    <col min="986" max="988" width="9" style="186"/>
    <col min="989" max="989" width="13" style="186" bestFit="1" customWidth="1"/>
    <col min="990" max="990" width="15" style="186" customWidth="1"/>
    <col min="991" max="991" width="13" style="186" bestFit="1" customWidth="1"/>
    <col min="992" max="992" width="9" style="186"/>
    <col min="993" max="995" width="12.375" style="186" bestFit="1" customWidth="1"/>
    <col min="996" max="996" width="11" style="186" bestFit="1" customWidth="1"/>
    <col min="997" max="997" width="20.375" style="186" bestFit="1" customWidth="1"/>
    <col min="998" max="999" width="27.75" style="186" bestFit="1" customWidth="1"/>
    <col min="1000" max="1001" width="19.375" style="186" bestFit="1" customWidth="1"/>
    <col min="1002" max="1002" width="17.25" style="186" bestFit="1" customWidth="1"/>
    <col min="1003" max="1003" width="19.375" style="186" bestFit="1" customWidth="1"/>
    <col min="1004" max="1005" width="9" style="186"/>
    <col min="1006" max="1006" width="17.375" style="186" bestFit="1" customWidth="1"/>
    <col min="1007" max="1007" width="9" style="186"/>
    <col min="1008" max="1008" width="17.375" style="186" bestFit="1" customWidth="1"/>
    <col min="1009" max="1010" width="9" style="186"/>
    <col min="1011" max="1012" width="11.125" style="186" bestFit="1" customWidth="1"/>
    <col min="1013" max="1013" width="5.25" style="186" bestFit="1" customWidth="1"/>
    <col min="1014" max="1014" width="9" style="186"/>
    <col min="1015" max="1015" width="14.25" style="186" bestFit="1" customWidth="1"/>
    <col min="1016" max="1016" width="17.875" style="186" bestFit="1" customWidth="1"/>
    <col min="1017" max="1017" width="5.25" style="186" bestFit="1" customWidth="1"/>
    <col min="1018" max="1018" width="9" style="186"/>
    <col min="1019" max="1019" width="11" style="186" bestFit="1" customWidth="1"/>
    <col min="1020" max="1020" width="8.375" style="186" bestFit="1" customWidth="1"/>
    <col min="1021" max="1021" width="9.625" style="186" bestFit="1" customWidth="1"/>
    <col min="1022" max="1022" width="15.125" style="186" bestFit="1" customWidth="1"/>
    <col min="1023" max="1023" width="11.125" style="186" bestFit="1" customWidth="1"/>
    <col min="1024" max="1024" width="9.5" style="186" bestFit="1" customWidth="1"/>
    <col min="1025" max="1025" width="11" style="186" bestFit="1" customWidth="1"/>
    <col min="1026" max="1034" width="15.125" style="186" bestFit="1" customWidth="1"/>
    <col min="1035" max="1035" width="7.125" style="186" bestFit="1" customWidth="1"/>
    <col min="1036" max="1036" width="11" style="186" bestFit="1" customWidth="1"/>
    <col min="1037" max="1037" width="15.125" style="186" bestFit="1" customWidth="1"/>
    <col min="1038" max="1038" width="19.25" style="186" bestFit="1" customWidth="1"/>
    <col min="1039" max="1039" width="15.125" style="186" bestFit="1" customWidth="1"/>
    <col min="1040" max="1040" width="19.25" style="186" bestFit="1" customWidth="1"/>
    <col min="1041" max="1041" width="15.125" style="186" bestFit="1" customWidth="1"/>
    <col min="1042" max="1042" width="19.25" style="186" bestFit="1" customWidth="1"/>
    <col min="1043" max="1043" width="15.125" style="186" bestFit="1" customWidth="1"/>
    <col min="1044" max="1044" width="19.25" style="186" bestFit="1" customWidth="1"/>
    <col min="1045" max="1045" width="15.125" style="186" bestFit="1" customWidth="1"/>
    <col min="1046" max="1046" width="19.25" style="186" bestFit="1" customWidth="1"/>
    <col min="1047" max="1047" width="13" style="186" bestFit="1" customWidth="1"/>
    <col min="1048" max="1048" width="17.25" style="186" bestFit="1" customWidth="1"/>
    <col min="1049" max="1049" width="15.125" style="186" bestFit="1" customWidth="1"/>
    <col min="1050" max="1050" width="19.25" style="186" bestFit="1" customWidth="1"/>
    <col min="1051" max="1051" width="15.125" style="186" bestFit="1" customWidth="1"/>
    <col min="1052" max="1052" width="19.25" style="186" bestFit="1" customWidth="1"/>
    <col min="1053" max="1058" width="21.375" style="186" bestFit="1" customWidth="1"/>
    <col min="1059" max="1060" width="17.25" style="186" bestFit="1" customWidth="1"/>
    <col min="1061" max="1061" width="7.125" style="186" bestFit="1" customWidth="1"/>
    <col min="1062" max="1062" width="11" style="186" bestFit="1" customWidth="1"/>
    <col min="1063" max="1063" width="7.125" style="186" bestFit="1" customWidth="1"/>
    <col min="1064" max="1065" width="11" style="186" bestFit="1" customWidth="1"/>
    <col min="1066" max="1066" width="15.125" style="186" bestFit="1" customWidth="1"/>
    <col min="1067" max="1067" width="16.5" style="186" bestFit="1" customWidth="1"/>
    <col min="1068" max="1068" width="20.625" style="186" bestFit="1" customWidth="1"/>
    <col min="1069" max="1069" width="7.125" style="186" bestFit="1" customWidth="1"/>
    <col min="1070" max="1072" width="11" style="186" bestFit="1" customWidth="1"/>
    <col min="1073" max="1073" width="15.125" style="186" bestFit="1" customWidth="1"/>
    <col min="1074" max="1076" width="11" style="186" bestFit="1" customWidth="1"/>
    <col min="1077" max="1077" width="13" style="186" bestFit="1" customWidth="1"/>
    <col min="1078" max="1078" width="11" style="186" bestFit="1" customWidth="1"/>
    <col min="1079" max="1079" width="15.125" style="186" bestFit="1" customWidth="1"/>
    <col min="1080" max="1080" width="17.25" style="186" bestFit="1" customWidth="1"/>
    <col min="1081" max="1081" width="7.125" style="186" bestFit="1" customWidth="1"/>
    <col min="1082" max="1082" width="13" style="186" bestFit="1" customWidth="1"/>
    <col min="1083" max="1084" width="12.375" style="186" bestFit="1" customWidth="1"/>
    <col min="1085" max="1086" width="15.125" style="186" bestFit="1" customWidth="1"/>
    <col min="1087" max="1088" width="18.625" style="186" bestFit="1" customWidth="1"/>
    <col min="1089" max="1090" width="21.375" style="186" bestFit="1" customWidth="1"/>
    <col min="1091" max="1091" width="17.25" style="186" bestFit="1" customWidth="1"/>
    <col min="1092" max="1092" width="11" style="186" bestFit="1" customWidth="1"/>
    <col min="1093" max="1094" width="15.125" style="186" bestFit="1" customWidth="1"/>
    <col min="1095" max="1095" width="11" style="186" bestFit="1" customWidth="1"/>
    <col min="1096" max="1097" width="15.125" style="186" bestFit="1" customWidth="1"/>
    <col min="1098" max="1098" width="11.875" style="186" bestFit="1" customWidth="1"/>
    <col min="1099" max="1099" width="16.375" style="186" bestFit="1" customWidth="1"/>
    <col min="1100" max="1100" width="15.125" style="186" bestFit="1" customWidth="1"/>
    <col min="1101" max="1101" width="11" style="186" bestFit="1" customWidth="1"/>
    <col min="1102" max="1103" width="15.125" style="186" bestFit="1" customWidth="1"/>
    <col min="1104" max="1104" width="11" style="186" bestFit="1" customWidth="1"/>
    <col min="1105" max="1106" width="15.125" style="186" bestFit="1" customWidth="1"/>
    <col min="1107" max="1107" width="5.25" style="186" bestFit="1" customWidth="1"/>
    <col min="1108" max="1109" width="9" style="186"/>
    <col min="1110" max="1110" width="7.125" style="186" bestFit="1" customWidth="1"/>
    <col min="1111" max="1111" width="9" style="186"/>
    <col min="1112" max="1112" width="59.375" style="186" bestFit="1" customWidth="1"/>
    <col min="1113" max="1113" width="45.5" style="186" bestFit="1" customWidth="1"/>
    <col min="1114" max="1114" width="27.625" style="186" bestFit="1" customWidth="1"/>
    <col min="1115" max="1115" width="11" style="186" bestFit="1" customWidth="1"/>
    <col min="1116" max="1119" width="13" style="186" bestFit="1" customWidth="1"/>
    <col min="1120" max="1120" width="14.375" style="186" bestFit="1" customWidth="1"/>
    <col min="1121" max="1121" width="13" style="186" bestFit="1" customWidth="1"/>
    <col min="1122" max="1123" width="18.125" style="186" bestFit="1" customWidth="1"/>
    <col min="1124" max="1124" width="20.25" style="186" bestFit="1" customWidth="1"/>
    <col min="1125" max="1125" width="17.625" style="186" bestFit="1" customWidth="1"/>
    <col min="1126" max="1126" width="15.125" style="186" bestFit="1" customWidth="1"/>
    <col min="1127" max="1127" width="21.375" style="186" bestFit="1" customWidth="1"/>
    <col min="1128" max="1128" width="12.875" style="186" bestFit="1" customWidth="1"/>
    <col min="1129" max="1129" width="13" style="186" bestFit="1" customWidth="1"/>
    <col min="1130" max="1130" width="21.5" style="186" bestFit="1" customWidth="1"/>
    <col min="1131" max="1132" width="13.125" style="186" bestFit="1" customWidth="1"/>
    <col min="1133" max="1133" width="21.25" style="186" bestFit="1" customWidth="1"/>
    <col min="1134" max="1134" width="17.375" style="186" bestFit="1" customWidth="1"/>
    <col min="1135" max="1135" width="13.125" style="186" bestFit="1" customWidth="1"/>
    <col min="1136" max="1136" width="15.125" style="186" bestFit="1" customWidth="1"/>
    <col min="1137" max="1137" width="25.25" style="186" bestFit="1" customWidth="1"/>
    <col min="1138" max="1138" width="18.875" style="186" bestFit="1" customWidth="1"/>
    <col min="1139" max="1139" width="28" style="186" bestFit="1" customWidth="1"/>
    <col min="1140" max="1140" width="26.75" style="186" bestFit="1" customWidth="1"/>
    <col min="1141" max="1141" width="28" style="186" bestFit="1" customWidth="1"/>
    <col min="1142" max="1142" width="25.25" style="186" bestFit="1" customWidth="1"/>
    <col min="1143" max="1143" width="29.625" style="186" bestFit="1" customWidth="1"/>
    <col min="1144" max="1144" width="25.25" style="186" bestFit="1" customWidth="1"/>
    <col min="1145" max="1145" width="29.625" style="186" bestFit="1" customWidth="1"/>
    <col min="1146" max="1146" width="25.25" style="186" bestFit="1" customWidth="1"/>
    <col min="1147" max="1148" width="18.875" style="186" bestFit="1" customWidth="1"/>
    <col min="1149" max="1149" width="21" style="186" bestFit="1" customWidth="1"/>
    <col min="1150" max="1150" width="20.875" style="186" bestFit="1" customWidth="1"/>
    <col min="1151" max="1151" width="12.625" style="186" bestFit="1" customWidth="1"/>
    <col min="1152" max="1152" width="15.125" style="186" bestFit="1" customWidth="1"/>
    <col min="1153" max="1153" width="7.125" style="186" bestFit="1" customWidth="1"/>
    <col min="1154" max="1154" width="19.25" style="186" bestFit="1" customWidth="1"/>
    <col min="1155" max="1157" width="15.125" style="186" bestFit="1" customWidth="1"/>
    <col min="1158" max="1158" width="17.25" style="186" bestFit="1" customWidth="1"/>
    <col min="1159" max="1161" width="15.125" style="186" bestFit="1" customWidth="1"/>
    <col min="1162" max="1163" width="17.25" style="186" bestFit="1" customWidth="1"/>
    <col min="1164" max="1164" width="15.125" style="186" bestFit="1" customWidth="1"/>
    <col min="1165" max="1166" width="17.25" style="186" bestFit="1" customWidth="1"/>
    <col min="1167" max="1167" width="15.125" style="186" bestFit="1" customWidth="1"/>
    <col min="1168" max="1169" width="17.25" style="186" bestFit="1" customWidth="1"/>
    <col min="1170" max="1170" width="19.25" style="186" bestFit="1" customWidth="1"/>
    <col min="1171" max="1172" width="21.375" style="186" bestFit="1" customWidth="1"/>
    <col min="1173" max="1173" width="23.5" style="186" bestFit="1" customWidth="1"/>
    <col min="1174" max="1174" width="21.375" style="186" bestFit="1" customWidth="1"/>
    <col min="1175" max="1175" width="19.25" style="186" bestFit="1" customWidth="1"/>
    <col min="1176" max="1177" width="21.375" style="186" bestFit="1" customWidth="1"/>
    <col min="1178" max="1178" width="23.5" style="186" bestFit="1" customWidth="1"/>
    <col min="1179" max="1179" width="21.375" style="186" bestFit="1" customWidth="1"/>
    <col min="1180" max="1180" width="17.25" style="186" bestFit="1" customWidth="1"/>
    <col min="1181" max="1183" width="19.25" style="186" bestFit="1" customWidth="1"/>
    <col min="1184" max="1184" width="18.375" style="186" bestFit="1" customWidth="1"/>
    <col min="1185" max="1186" width="20.375" style="186" bestFit="1" customWidth="1"/>
    <col min="1187" max="1187" width="13" style="186" bestFit="1" customWidth="1"/>
    <col min="1188" max="1189" width="19.25" style="186" bestFit="1" customWidth="1"/>
    <col min="1190" max="1191" width="17.25" style="186" bestFit="1" customWidth="1"/>
    <col min="1192" max="1194" width="19.25" style="186" bestFit="1" customWidth="1"/>
    <col min="1195" max="1196" width="21.375" style="186" bestFit="1" customWidth="1"/>
    <col min="1197" max="1197" width="19.25" style="186" bestFit="1" customWidth="1"/>
    <col min="1198" max="1199" width="21.375" style="186" bestFit="1" customWidth="1"/>
    <col min="1200" max="1200" width="23.5" style="186" bestFit="1" customWidth="1"/>
    <col min="1201" max="1202" width="21.375" style="186" bestFit="1" customWidth="1"/>
    <col min="1203" max="1205" width="23.5" style="186" bestFit="1" customWidth="1"/>
    <col min="1206" max="1207" width="25.5" style="186" bestFit="1" customWidth="1"/>
    <col min="1208" max="1208" width="23.5" style="186" bestFit="1" customWidth="1"/>
    <col min="1209" max="1210" width="25.5" style="186" bestFit="1" customWidth="1"/>
    <col min="1211" max="1211" width="27.625" style="186" bestFit="1" customWidth="1"/>
    <col min="1212" max="1212" width="25.5" style="186" bestFit="1" customWidth="1"/>
    <col min="1213" max="1213" width="22.75" style="186" bestFit="1" customWidth="1"/>
    <col min="1214" max="1214" width="26.875" style="186" bestFit="1" customWidth="1"/>
    <col min="1215" max="1216" width="19.25" style="186" bestFit="1" customWidth="1"/>
    <col min="1217" max="1217" width="25.5" style="186" bestFit="1" customWidth="1"/>
    <col min="1218" max="1219" width="21.375" style="186" bestFit="1" customWidth="1"/>
    <col min="1220" max="1220" width="27.625" style="186" bestFit="1" customWidth="1"/>
    <col min="1221" max="1221" width="8.375" style="186" bestFit="1" customWidth="1"/>
    <col min="1222" max="1224" width="16.75" style="186" bestFit="1" customWidth="1"/>
    <col min="1225" max="1225" width="18.875" style="186" bestFit="1" customWidth="1"/>
    <col min="1226" max="1226" width="23.5" style="186" bestFit="1" customWidth="1"/>
    <col min="1227" max="1227" width="25.5" style="186" bestFit="1" customWidth="1"/>
    <col min="1228" max="1229" width="8.375" style="186" bestFit="1" customWidth="1"/>
    <col min="1230" max="1230" width="10.25" style="186" bestFit="1" customWidth="1"/>
    <col min="1231" max="1231" width="13.75" style="186" bestFit="1" customWidth="1"/>
    <col min="1232" max="1232" width="15.125" style="186" bestFit="1" customWidth="1"/>
    <col min="1233" max="1235" width="21.5" style="186" bestFit="1" customWidth="1"/>
    <col min="1236" max="1237" width="19.25" style="186" bestFit="1" customWidth="1"/>
    <col min="1238" max="1238" width="6.625" style="186" bestFit="1" customWidth="1"/>
    <col min="1239" max="1239" width="9" style="186"/>
    <col min="1240" max="1240" width="15.125" style="186" bestFit="1" customWidth="1"/>
    <col min="1241" max="1241" width="13" style="186" bestFit="1" customWidth="1"/>
    <col min="1242" max="1244" width="9" style="186"/>
    <col min="1245" max="1245" width="13" style="186" bestFit="1" customWidth="1"/>
    <col min="1246" max="1246" width="15" style="186" customWidth="1"/>
    <col min="1247" max="1247" width="13" style="186" bestFit="1" customWidth="1"/>
    <col min="1248" max="1248" width="9" style="186"/>
    <col min="1249" max="1251" width="12.375" style="186" bestFit="1" customWidth="1"/>
    <col min="1252" max="1252" width="11" style="186" bestFit="1" customWidth="1"/>
    <col min="1253" max="1253" width="20.375" style="186" bestFit="1" customWidth="1"/>
    <col min="1254" max="1255" width="27.75" style="186" bestFit="1" customWidth="1"/>
    <col min="1256" max="1257" width="19.375" style="186" bestFit="1" customWidth="1"/>
    <col min="1258" max="1258" width="17.25" style="186" bestFit="1" customWidth="1"/>
    <col min="1259" max="1259" width="19.375" style="186" bestFit="1" customWidth="1"/>
    <col min="1260" max="1261" width="9" style="186"/>
    <col min="1262" max="1262" width="17.375" style="186" bestFit="1" customWidth="1"/>
    <col min="1263" max="1263" width="9" style="186"/>
    <col min="1264" max="1264" width="17.375" style="186" bestFit="1" customWidth="1"/>
    <col min="1265" max="1266" width="9" style="186"/>
    <col min="1267" max="1268" width="11.125" style="186" bestFit="1" customWidth="1"/>
    <col min="1269" max="1269" width="5.25" style="186" bestFit="1" customWidth="1"/>
    <col min="1270" max="1270" width="9" style="186"/>
    <col min="1271" max="1271" width="14.25" style="186" bestFit="1" customWidth="1"/>
    <col min="1272" max="1272" width="17.875" style="186" bestFit="1" customWidth="1"/>
    <col min="1273" max="1273" width="5.25" style="186" bestFit="1" customWidth="1"/>
    <col min="1274" max="1274" width="9" style="186"/>
    <col min="1275" max="1275" width="11" style="186" bestFit="1" customWidth="1"/>
    <col min="1276" max="1276" width="8.375" style="186" bestFit="1" customWidth="1"/>
    <col min="1277" max="1277" width="9.625" style="186" bestFit="1" customWidth="1"/>
    <col min="1278" max="1278" width="15.125" style="186" bestFit="1" customWidth="1"/>
    <col min="1279" max="1279" width="11.125" style="186" bestFit="1" customWidth="1"/>
    <col min="1280" max="1280" width="9.5" style="186" bestFit="1" customWidth="1"/>
    <col min="1281" max="1281" width="11" style="186" bestFit="1" customWidth="1"/>
    <col min="1282" max="1290" width="15.125" style="186" bestFit="1" customWidth="1"/>
    <col min="1291" max="1291" width="7.125" style="186" bestFit="1" customWidth="1"/>
    <col min="1292" max="1292" width="11" style="186" bestFit="1" customWidth="1"/>
    <col min="1293" max="1293" width="15.125" style="186" bestFit="1" customWidth="1"/>
    <col min="1294" max="1294" width="19.25" style="186" bestFit="1" customWidth="1"/>
    <col min="1295" max="1295" width="15.125" style="186" bestFit="1" customWidth="1"/>
    <col min="1296" max="1296" width="19.25" style="186" bestFit="1" customWidth="1"/>
    <col min="1297" max="1297" width="15.125" style="186" bestFit="1" customWidth="1"/>
    <col min="1298" max="1298" width="19.25" style="186" bestFit="1" customWidth="1"/>
    <col min="1299" max="1299" width="15.125" style="186" bestFit="1" customWidth="1"/>
    <col min="1300" max="1300" width="19.25" style="186" bestFit="1" customWidth="1"/>
    <col min="1301" max="1301" width="15.125" style="186" bestFit="1" customWidth="1"/>
    <col min="1302" max="1302" width="19.25" style="186" bestFit="1" customWidth="1"/>
    <col min="1303" max="1303" width="13" style="186" bestFit="1" customWidth="1"/>
    <col min="1304" max="1304" width="17.25" style="186" bestFit="1" customWidth="1"/>
    <col min="1305" max="1305" width="15.125" style="186" bestFit="1" customWidth="1"/>
    <col min="1306" max="1306" width="19.25" style="186" bestFit="1" customWidth="1"/>
    <col min="1307" max="1307" width="15.125" style="186" bestFit="1" customWidth="1"/>
    <col min="1308" max="1308" width="19.25" style="186" bestFit="1" customWidth="1"/>
    <col min="1309" max="1314" width="21.375" style="186" bestFit="1" customWidth="1"/>
    <col min="1315" max="1316" width="17.25" style="186" bestFit="1" customWidth="1"/>
    <col min="1317" max="1317" width="7.125" style="186" bestFit="1" customWidth="1"/>
    <col min="1318" max="1318" width="11" style="186" bestFit="1" customWidth="1"/>
    <col min="1319" max="1319" width="7.125" style="186" bestFit="1" customWidth="1"/>
    <col min="1320" max="1321" width="11" style="186" bestFit="1" customWidth="1"/>
    <col min="1322" max="1322" width="15.125" style="186" bestFit="1" customWidth="1"/>
    <col min="1323" max="1323" width="16.5" style="186" bestFit="1" customWidth="1"/>
    <col min="1324" max="1324" width="20.625" style="186" bestFit="1" customWidth="1"/>
    <col min="1325" max="1325" width="7.125" style="186" bestFit="1" customWidth="1"/>
    <col min="1326" max="1328" width="11" style="186" bestFit="1" customWidth="1"/>
    <col min="1329" max="1329" width="15.125" style="186" bestFit="1" customWidth="1"/>
    <col min="1330" max="1332" width="11" style="186" bestFit="1" customWidth="1"/>
    <col min="1333" max="1333" width="13" style="186" bestFit="1" customWidth="1"/>
    <col min="1334" max="1334" width="11" style="186" bestFit="1" customWidth="1"/>
    <col min="1335" max="1335" width="15.125" style="186" bestFit="1" customWidth="1"/>
    <col min="1336" max="1336" width="17.25" style="186" bestFit="1" customWidth="1"/>
    <col min="1337" max="1337" width="7.125" style="186" bestFit="1" customWidth="1"/>
    <col min="1338" max="1338" width="13" style="186" bestFit="1" customWidth="1"/>
    <col min="1339" max="1340" width="12.375" style="186" bestFit="1" customWidth="1"/>
    <col min="1341" max="1342" width="15.125" style="186" bestFit="1" customWidth="1"/>
    <col min="1343" max="1344" width="18.625" style="186" bestFit="1" customWidth="1"/>
    <col min="1345" max="1346" width="21.375" style="186" bestFit="1" customWidth="1"/>
    <col min="1347" max="1347" width="17.25" style="186" bestFit="1" customWidth="1"/>
    <col min="1348" max="1348" width="11" style="186" bestFit="1" customWidth="1"/>
    <col min="1349" max="1350" width="15.125" style="186" bestFit="1" customWidth="1"/>
    <col min="1351" max="1351" width="11" style="186" bestFit="1" customWidth="1"/>
    <col min="1352" max="1353" width="15.125" style="186" bestFit="1" customWidth="1"/>
    <col min="1354" max="1354" width="11.875" style="186" bestFit="1" customWidth="1"/>
    <col min="1355" max="1355" width="16.375" style="186" bestFit="1" customWidth="1"/>
    <col min="1356" max="1356" width="15.125" style="186" bestFit="1" customWidth="1"/>
    <col min="1357" max="1357" width="11" style="186" bestFit="1" customWidth="1"/>
    <col min="1358" max="1359" width="15.125" style="186" bestFit="1" customWidth="1"/>
    <col min="1360" max="1360" width="11" style="186" bestFit="1" customWidth="1"/>
    <col min="1361" max="1362" width="15.125" style="186" bestFit="1" customWidth="1"/>
    <col min="1363" max="1363" width="5.25" style="186" bestFit="1" customWidth="1"/>
    <col min="1364" max="1365" width="9" style="186"/>
    <col min="1366" max="1366" width="7.125" style="186" bestFit="1" customWidth="1"/>
    <col min="1367" max="1367" width="9" style="186"/>
    <col min="1368" max="1368" width="59.375" style="186" bestFit="1" customWidth="1"/>
    <col min="1369" max="1369" width="45.5" style="186" bestFit="1" customWidth="1"/>
    <col min="1370" max="1370" width="27.625" style="186" bestFit="1" customWidth="1"/>
    <col min="1371" max="1371" width="11" style="186" bestFit="1" customWidth="1"/>
    <col min="1372" max="1375" width="13" style="186" bestFit="1" customWidth="1"/>
    <col min="1376" max="1376" width="14.375" style="186" bestFit="1" customWidth="1"/>
    <col min="1377" max="1377" width="13" style="186" bestFit="1" customWidth="1"/>
    <col min="1378" max="1379" width="18.125" style="186" bestFit="1" customWidth="1"/>
    <col min="1380" max="1380" width="20.25" style="186" bestFit="1" customWidth="1"/>
    <col min="1381" max="1381" width="17.625" style="186" bestFit="1" customWidth="1"/>
    <col min="1382" max="1382" width="15.125" style="186" bestFit="1" customWidth="1"/>
    <col min="1383" max="1383" width="21.375" style="186" bestFit="1" customWidth="1"/>
    <col min="1384" max="1384" width="12.875" style="186" bestFit="1" customWidth="1"/>
    <col min="1385" max="1385" width="13" style="186" bestFit="1" customWidth="1"/>
    <col min="1386" max="1386" width="21.5" style="186" bestFit="1" customWidth="1"/>
    <col min="1387" max="1388" width="13.125" style="186" bestFit="1" customWidth="1"/>
    <col min="1389" max="1389" width="21.25" style="186" bestFit="1" customWidth="1"/>
    <col min="1390" max="1390" width="17.375" style="186" bestFit="1" customWidth="1"/>
    <col min="1391" max="1391" width="13.125" style="186" bestFit="1" customWidth="1"/>
    <col min="1392" max="1392" width="15.125" style="186" bestFit="1" customWidth="1"/>
    <col min="1393" max="1393" width="25.25" style="186" bestFit="1" customWidth="1"/>
    <col min="1394" max="1394" width="18.875" style="186" bestFit="1" customWidth="1"/>
    <col min="1395" max="1395" width="28" style="186" bestFit="1" customWidth="1"/>
    <col min="1396" max="1396" width="26.75" style="186" bestFit="1" customWidth="1"/>
    <col min="1397" max="1397" width="28" style="186" bestFit="1" customWidth="1"/>
    <col min="1398" max="1398" width="25.25" style="186" bestFit="1" customWidth="1"/>
    <col min="1399" max="1399" width="29.625" style="186" bestFit="1" customWidth="1"/>
    <col min="1400" max="1400" width="25.25" style="186" bestFit="1" customWidth="1"/>
    <col min="1401" max="1401" width="29.625" style="186" bestFit="1" customWidth="1"/>
    <col min="1402" max="1402" width="25.25" style="186" bestFit="1" customWidth="1"/>
    <col min="1403" max="1404" width="18.875" style="186" bestFit="1" customWidth="1"/>
    <col min="1405" max="1405" width="21" style="186" bestFit="1" customWidth="1"/>
    <col min="1406" max="1406" width="20.875" style="186" bestFit="1" customWidth="1"/>
    <col min="1407" max="1407" width="12.625" style="186" bestFit="1" customWidth="1"/>
    <col min="1408" max="1408" width="15.125" style="186" bestFit="1" customWidth="1"/>
    <col min="1409" max="1409" width="7.125" style="186" bestFit="1" customWidth="1"/>
    <col min="1410" max="1410" width="19.25" style="186" bestFit="1" customWidth="1"/>
    <col min="1411" max="1413" width="15.125" style="186" bestFit="1" customWidth="1"/>
    <col min="1414" max="1414" width="17.25" style="186" bestFit="1" customWidth="1"/>
    <col min="1415" max="1417" width="15.125" style="186" bestFit="1" customWidth="1"/>
    <col min="1418" max="1419" width="17.25" style="186" bestFit="1" customWidth="1"/>
    <col min="1420" max="1420" width="15.125" style="186" bestFit="1" customWidth="1"/>
    <col min="1421" max="1422" width="17.25" style="186" bestFit="1" customWidth="1"/>
    <col min="1423" max="1423" width="15.125" style="186" bestFit="1" customWidth="1"/>
    <col min="1424" max="1425" width="17.25" style="186" bestFit="1" customWidth="1"/>
    <col min="1426" max="1426" width="19.25" style="186" bestFit="1" customWidth="1"/>
    <col min="1427" max="1428" width="21.375" style="186" bestFit="1" customWidth="1"/>
    <col min="1429" max="1429" width="23.5" style="186" bestFit="1" customWidth="1"/>
    <col min="1430" max="1430" width="21.375" style="186" bestFit="1" customWidth="1"/>
    <col min="1431" max="1431" width="19.25" style="186" bestFit="1" customWidth="1"/>
    <col min="1432" max="1433" width="21.375" style="186" bestFit="1" customWidth="1"/>
    <col min="1434" max="1434" width="23.5" style="186" bestFit="1" customWidth="1"/>
    <col min="1435" max="1435" width="21.375" style="186" bestFit="1" customWidth="1"/>
    <col min="1436" max="1436" width="17.25" style="186" bestFit="1" customWidth="1"/>
    <col min="1437" max="1439" width="19.25" style="186" bestFit="1" customWidth="1"/>
    <col min="1440" max="1440" width="18.375" style="186" bestFit="1" customWidth="1"/>
    <col min="1441" max="1442" width="20.375" style="186" bestFit="1" customWidth="1"/>
    <col min="1443" max="1443" width="13" style="186" bestFit="1" customWidth="1"/>
    <col min="1444" max="1445" width="19.25" style="186" bestFit="1" customWidth="1"/>
    <col min="1446" max="1447" width="17.25" style="186" bestFit="1" customWidth="1"/>
    <col min="1448" max="1450" width="19.25" style="186" bestFit="1" customWidth="1"/>
    <col min="1451" max="1452" width="21.375" style="186" bestFit="1" customWidth="1"/>
    <col min="1453" max="1453" width="19.25" style="186" bestFit="1" customWidth="1"/>
    <col min="1454" max="1455" width="21.375" style="186" bestFit="1" customWidth="1"/>
    <col min="1456" max="1456" width="23.5" style="186" bestFit="1" customWidth="1"/>
    <col min="1457" max="1458" width="21.375" style="186" bestFit="1" customWidth="1"/>
    <col min="1459" max="1461" width="23.5" style="186" bestFit="1" customWidth="1"/>
    <col min="1462" max="1463" width="25.5" style="186" bestFit="1" customWidth="1"/>
    <col min="1464" max="1464" width="23.5" style="186" bestFit="1" customWidth="1"/>
    <col min="1465" max="1466" width="25.5" style="186" bestFit="1" customWidth="1"/>
    <col min="1467" max="1467" width="27.625" style="186" bestFit="1" customWidth="1"/>
    <col min="1468" max="1468" width="25.5" style="186" bestFit="1" customWidth="1"/>
    <col min="1469" max="1469" width="22.75" style="186" bestFit="1" customWidth="1"/>
    <col min="1470" max="1470" width="26.875" style="186" bestFit="1" customWidth="1"/>
    <col min="1471" max="1472" width="19.25" style="186" bestFit="1" customWidth="1"/>
    <col min="1473" max="1473" width="25.5" style="186" bestFit="1" customWidth="1"/>
    <col min="1474" max="1475" width="21.375" style="186" bestFit="1" customWidth="1"/>
    <col min="1476" max="1476" width="27.625" style="186" bestFit="1" customWidth="1"/>
    <col min="1477" max="1477" width="8.375" style="186" bestFit="1" customWidth="1"/>
    <col min="1478" max="1480" width="16.75" style="186" bestFit="1" customWidth="1"/>
    <col min="1481" max="1481" width="18.875" style="186" bestFit="1" customWidth="1"/>
    <col min="1482" max="1482" width="23.5" style="186" bestFit="1" customWidth="1"/>
    <col min="1483" max="1483" width="25.5" style="186" bestFit="1" customWidth="1"/>
    <col min="1484" max="1485" width="8.375" style="186" bestFit="1" customWidth="1"/>
    <col min="1486" max="1486" width="10.25" style="186" bestFit="1" customWidth="1"/>
    <col min="1487" max="1487" width="13.75" style="186" bestFit="1" customWidth="1"/>
    <col min="1488" max="1488" width="15.125" style="186" bestFit="1" customWidth="1"/>
    <col min="1489" max="1491" width="21.5" style="186" bestFit="1" customWidth="1"/>
    <col min="1492" max="1493" width="19.25" style="186" bestFit="1" customWidth="1"/>
    <col min="1494" max="1494" width="6.625" style="186" bestFit="1" customWidth="1"/>
    <col min="1495" max="1495" width="9" style="186"/>
    <col min="1496" max="1496" width="15.125" style="186" bestFit="1" customWidth="1"/>
    <col min="1497" max="1497" width="13" style="186" bestFit="1" customWidth="1"/>
    <col min="1498" max="1500" width="9" style="186"/>
    <col min="1501" max="1501" width="13" style="186" bestFit="1" customWidth="1"/>
    <col min="1502" max="1502" width="15" style="186" customWidth="1"/>
    <col min="1503" max="1503" width="13" style="186" bestFit="1" customWidth="1"/>
    <col min="1504" max="1504" width="9" style="186"/>
    <col min="1505" max="1507" width="12.375" style="186" bestFit="1" customWidth="1"/>
    <col min="1508" max="1508" width="11" style="186" bestFit="1" customWidth="1"/>
    <col min="1509" max="1509" width="20.375" style="186" bestFit="1" customWidth="1"/>
    <col min="1510" max="1511" width="27.75" style="186" bestFit="1" customWidth="1"/>
    <col min="1512" max="1513" width="19.375" style="186" bestFit="1" customWidth="1"/>
    <col min="1514" max="1514" width="17.25" style="186" bestFit="1" customWidth="1"/>
    <col min="1515" max="1515" width="19.375" style="186" bestFit="1" customWidth="1"/>
    <col min="1516" max="1517" width="9" style="186"/>
    <col min="1518" max="1518" width="17.375" style="186" bestFit="1" customWidth="1"/>
    <col min="1519" max="1519" width="9" style="186"/>
    <col min="1520" max="1520" width="17.375" style="186" bestFit="1" customWidth="1"/>
    <col min="1521" max="1522" width="9" style="186"/>
    <col min="1523" max="1524" width="11.125" style="186" bestFit="1" customWidth="1"/>
    <col min="1525" max="1525" width="5.25" style="186" bestFit="1" customWidth="1"/>
    <col min="1526" max="1526" width="9" style="186"/>
    <col min="1527" max="1527" width="14.25" style="186" bestFit="1" customWidth="1"/>
    <col min="1528" max="1528" width="17.875" style="186" bestFit="1" customWidth="1"/>
    <col min="1529" max="1529" width="5.25" style="186" bestFit="1" customWidth="1"/>
    <col min="1530" max="1530" width="9" style="186"/>
    <col min="1531" max="1531" width="11" style="186" bestFit="1" customWidth="1"/>
    <col min="1532" max="1532" width="8.375" style="186" bestFit="1" customWidth="1"/>
    <col min="1533" max="1533" width="9.625" style="186" bestFit="1" customWidth="1"/>
    <col min="1534" max="1534" width="15.125" style="186" bestFit="1" customWidth="1"/>
    <col min="1535" max="1535" width="11.125" style="186" bestFit="1" customWidth="1"/>
    <col min="1536" max="1536" width="9.5" style="186" bestFit="1" customWidth="1"/>
    <col min="1537" max="1537" width="11" style="186" bestFit="1" customWidth="1"/>
    <col min="1538" max="1546" width="15.125" style="186" bestFit="1" customWidth="1"/>
    <col min="1547" max="1547" width="7.125" style="186" bestFit="1" customWidth="1"/>
    <col min="1548" max="1548" width="11" style="186" bestFit="1" customWidth="1"/>
    <col min="1549" max="1549" width="15.125" style="186" bestFit="1" customWidth="1"/>
    <col min="1550" max="1550" width="19.25" style="186" bestFit="1" customWidth="1"/>
    <col min="1551" max="1551" width="15.125" style="186" bestFit="1" customWidth="1"/>
    <col min="1552" max="1552" width="19.25" style="186" bestFit="1" customWidth="1"/>
    <col min="1553" max="1553" width="15.125" style="186" bestFit="1" customWidth="1"/>
    <col min="1554" max="1554" width="19.25" style="186" bestFit="1" customWidth="1"/>
    <col min="1555" max="1555" width="15.125" style="186" bestFit="1" customWidth="1"/>
    <col min="1556" max="1556" width="19.25" style="186" bestFit="1" customWidth="1"/>
    <col min="1557" max="1557" width="15.125" style="186" bestFit="1" customWidth="1"/>
    <col min="1558" max="1558" width="19.25" style="186" bestFit="1" customWidth="1"/>
    <col min="1559" max="1559" width="13" style="186" bestFit="1" customWidth="1"/>
    <col min="1560" max="1560" width="17.25" style="186" bestFit="1" customWidth="1"/>
    <col min="1561" max="1561" width="15.125" style="186" bestFit="1" customWidth="1"/>
    <col min="1562" max="1562" width="19.25" style="186" bestFit="1" customWidth="1"/>
    <col min="1563" max="1563" width="15.125" style="186" bestFit="1" customWidth="1"/>
    <col min="1564" max="1564" width="19.25" style="186" bestFit="1" customWidth="1"/>
    <col min="1565" max="1570" width="21.375" style="186" bestFit="1" customWidth="1"/>
    <col min="1571" max="1572" width="17.25" style="186" bestFit="1" customWidth="1"/>
    <col min="1573" max="1573" width="7.125" style="186" bestFit="1" customWidth="1"/>
    <col min="1574" max="1574" width="11" style="186" bestFit="1" customWidth="1"/>
    <col min="1575" max="1575" width="7.125" style="186" bestFit="1" customWidth="1"/>
    <col min="1576" max="1577" width="11" style="186" bestFit="1" customWidth="1"/>
    <col min="1578" max="1578" width="15.125" style="186" bestFit="1" customWidth="1"/>
    <col min="1579" max="1579" width="16.5" style="186" bestFit="1" customWidth="1"/>
    <col min="1580" max="1580" width="20.625" style="186" bestFit="1" customWidth="1"/>
    <col min="1581" max="1581" width="7.125" style="186" bestFit="1" customWidth="1"/>
    <col min="1582" max="1584" width="11" style="186" bestFit="1" customWidth="1"/>
    <col min="1585" max="1585" width="15.125" style="186" bestFit="1" customWidth="1"/>
    <col min="1586" max="1588" width="11" style="186" bestFit="1" customWidth="1"/>
    <col min="1589" max="1589" width="13" style="186" bestFit="1" customWidth="1"/>
    <col min="1590" max="1590" width="11" style="186" bestFit="1" customWidth="1"/>
    <col min="1591" max="1591" width="15.125" style="186" bestFit="1" customWidth="1"/>
    <col min="1592" max="1592" width="17.25" style="186" bestFit="1" customWidth="1"/>
    <col min="1593" max="1593" width="7.125" style="186" bestFit="1" customWidth="1"/>
    <col min="1594" max="1594" width="13" style="186" bestFit="1" customWidth="1"/>
    <col min="1595" max="1596" width="12.375" style="186" bestFit="1" customWidth="1"/>
    <col min="1597" max="1598" width="15.125" style="186" bestFit="1" customWidth="1"/>
    <col min="1599" max="1600" width="18.625" style="186" bestFit="1" customWidth="1"/>
    <col min="1601" max="1602" width="21.375" style="186" bestFit="1" customWidth="1"/>
    <col min="1603" max="1603" width="17.25" style="186" bestFit="1" customWidth="1"/>
    <col min="1604" max="1604" width="11" style="186" bestFit="1" customWidth="1"/>
    <col min="1605" max="1606" width="15.125" style="186" bestFit="1" customWidth="1"/>
    <col min="1607" max="1607" width="11" style="186" bestFit="1" customWidth="1"/>
    <col min="1608" max="1609" width="15.125" style="186" bestFit="1" customWidth="1"/>
    <col min="1610" max="1610" width="11.875" style="186" bestFit="1" customWidth="1"/>
    <col min="1611" max="1611" width="16.375" style="186" bestFit="1" customWidth="1"/>
    <col min="1612" max="1612" width="15.125" style="186" bestFit="1" customWidth="1"/>
    <col min="1613" max="1613" width="11" style="186" bestFit="1" customWidth="1"/>
    <col min="1614" max="1615" width="15.125" style="186" bestFit="1" customWidth="1"/>
    <col min="1616" max="1616" width="11" style="186" bestFit="1" customWidth="1"/>
    <col min="1617" max="1618" width="15.125" style="186" bestFit="1" customWidth="1"/>
    <col min="1619" max="1619" width="5.25" style="186" bestFit="1" customWidth="1"/>
    <col min="1620" max="1621" width="9" style="186"/>
    <col min="1622" max="1622" width="7.125" style="186" bestFit="1" customWidth="1"/>
    <col min="1623" max="1623" width="9" style="186"/>
    <col min="1624" max="1624" width="59.375" style="186" bestFit="1" customWidth="1"/>
    <col min="1625" max="1625" width="45.5" style="186" bestFit="1" customWidth="1"/>
    <col min="1626" max="1626" width="27.625" style="186" bestFit="1" customWidth="1"/>
    <col min="1627" max="1627" width="11" style="186" bestFit="1" customWidth="1"/>
    <col min="1628" max="1631" width="13" style="186" bestFit="1" customWidth="1"/>
    <col min="1632" max="1632" width="14.375" style="186" bestFit="1" customWidth="1"/>
    <col min="1633" max="1633" width="13" style="186" bestFit="1" customWidth="1"/>
    <col min="1634" max="1635" width="18.125" style="186" bestFit="1" customWidth="1"/>
    <col min="1636" max="1636" width="20.25" style="186" bestFit="1" customWidth="1"/>
    <col min="1637" max="1637" width="17.625" style="186" bestFit="1" customWidth="1"/>
    <col min="1638" max="1638" width="15.125" style="186" bestFit="1" customWidth="1"/>
    <col min="1639" max="1639" width="21.375" style="186" bestFit="1" customWidth="1"/>
    <col min="1640" max="1640" width="12.875" style="186" bestFit="1" customWidth="1"/>
    <col min="1641" max="1641" width="13" style="186" bestFit="1" customWidth="1"/>
    <col min="1642" max="1642" width="21.5" style="186" bestFit="1" customWidth="1"/>
    <col min="1643" max="1644" width="13.125" style="186" bestFit="1" customWidth="1"/>
    <col min="1645" max="1645" width="21.25" style="186" bestFit="1" customWidth="1"/>
    <col min="1646" max="1646" width="17.375" style="186" bestFit="1" customWidth="1"/>
    <col min="1647" max="1647" width="13.125" style="186" bestFit="1" customWidth="1"/>
    <col min="1648" max="1648" width="15.125" style="186" bestFit="1" customWidth="1"/>
    <col min="1649" max="1649" width="25.25" style="186" bestFit="1" customWidth="1"/>
    <col min="1650" max="1650" width="18.875" style="186" bestFit="1" customWidth="1"/>
    <col min="1651" max="1651" width="28" style="186" bestFit="1" customWidth="1"/>
    <col min="1652" max="1652" width="26.75" style="186" bestFit="1" customWidth="1"/>
    <col min="1653" max="1653" width="28" style="186" bestFit="1" customWidth="1"/>
    <col min="1654" max="1654" width="25.25" style="186" bestFit="1" customWidth="1"/>
    <col min="1655" max="1655" width="29.625" style="186" bestFit="1" customWidth="1"/>
    <col min="1656" max="1656" width="25.25" style="186" bestFit="1" customWidth="1"/>
    <col min="1657" max="1657" width="29.625" style="186" bestFit="1" customWidth="1"/>
    <col min="1658" max="1658" width="25.25" style="186" bestFit="1" customWidth="1"/>
    <col min="1659" max="1660" width="18.875" style="186" bestFit="1" customWidth="1"/>
    <col min="1661" max="1661" width="21" style="186" bestFit="1" customWidth="1"/>
    <col min="1662" max="1662" width="20.875" style="186" bestFit="1" customWidth="1"/>
    <col min="1663" max="1663" width="12.625" style="186" bestFit="1" customWidth="1"/>
    <col min="1664" max="1664" width="15.125" style="186" bestFit="1" customWidth="1"/>
    <col min="1665" max="1665" width="7.125" style="186" bestFit="1" customWidth="1"/>
    <col min="1666" max="1666" width="19.25" style="186" bestFit="1" customWidth="1"/>
    <col min="1667" max="1669" width="15.125" style="186" bestFit="1" customWidth="1"/>
    <col min="1670" max="1670" width="17.25" style="186" bestFit="1" customWidth="1"/>
    <col min="1671" max="1673" width="15.125" style="186" bestFit="1" customWidth="1"/>
    <col min="1674" max="1675" width="17.25" style="186" bestFit="1" customWidth="1"/>
    <col min="1676" max="1676" width="15.125" style="186" bestFit="1" customWidth="1"/>
    <col min="1677" max="1678" width="17.25" style="186" bestFit="1" customWidth="1"/>
    <col min="1679" max="1679" width="15.125" style="186" bestFit="1" customWidth="1"/>
    <col min="1680" max="1681" width="17.25" style="186" bestFit="1" customWidth="1"/>
    <col min="1682" max="1682" width="19.25" style="186" bestFit="1" customWidth="1"/>
    <col min="1683" max="1684" width="21.375" style="186" bestFit="1" customWidth="1"/>
    <col min="1685" max="1685" width="23.5" style="186" bestFit="1" customWidth="1"/>
    <col min="1686" max="1686" width="21.375" style="186" bestFit="1" customWidth="1"/>
    <col min="1687" max="1687" width="19.25" style="186" bestFit="1" customWidth="1"/>
    <col min="1688" max="1689" width="21.375" style="186" bestFit="1" customWidth="1"/>
    <col min="1690" max="1690" width="23.5" style="186" bestFit="1" customWidth="1"/>
    <col min="1691" max="1691" width="21.375" style="186" bestFit="1" customWidth="1"/>
    <col min="1692" max="1692" width="17.25" style="186" bestFit="1" customWidth="1"/>
    <col min="1693" max="1695" width="19.25" style="186" bestFit="1" customWidth="1"/>
    <col min="1696" max="1696" width="18.375" style="186" bestFit="1" customWidth="1"/>
    <col min="1697" max="1698" width="20.375" style="186" bestFit="1" customWidth="1"/>
    <col min="1699" max="1699" width="13" style="186" bestFit="1" customWidth="1"/>
    <col min="1700" max="1701" width="19.25" style="186" bestFit="1" customWidth="1"/>
    <col min="1702" max="1703" width="17.25" style="186" bestFit="1" customWidth="1"/>
    <col min="1704" max="1706" width="19.25" style="186" bestFit="1" customWidth="1"/>
    <col min="1707" max="1708" width="21.375" style="186" bestFit="1" customWidth="1"/>
    <col min="1709" max="1709" width="19.25" style="186" bestFit="1" customWidth="1"/>
    <col min="1710" max="1711" width="21.375" style="186" bestFit="1" customWidth="1"/>
    <col min="1712" max="1712" width="23.5" style="186" bestFit="1" customWidth="1"/>
    <col min="1713" max="1714" width="21.375" style="186" bestFit="1" customWidth="1"/>
    <col min="1715" max="1717" width="23.5" style="186" bestFit="1" customWidth="1"/>
    <col min="1718" max="1719" width="25.5" style="186" bestFit="1" customWidth="1"/>
    <col min="1720" max="1720" width="23.5" style="186" bestFit="1" customWidth="1"/>
    <col min="1721" max="1722" width="25.5" style="186" bestFit="1" customWidth="1"/>
    <col min="1723" max="1723" width="27.625" style="186" bestFit="1" customWidth="1"/>
    <col min="1724" max="1724" width="25.5" style="186" bestFit="1" customWidth="1"/>
    <col min="1725" max="1725" width="22.75" style="186" bestFit="1" customWidth="1"/>
    <col min="1726" max="1726" width="26.875" style="186" bestFit="1" customWidth="1"/>
    <col min="1727" max="1728" width="19.25" style="186" bestFit="1" customWidth="1"/>
    <col min="1729" max="1729" width="25.5" style="186" bestFit="1" customWidth="1"/>
    <col min="1730" max="1731" width="21.375" style="186" bestFit="1" customWidth="1"/>
    <col min="1732" max="1732" width="27.625" style="186" bestFit="1" customWidth="1"/>
    <col min="1733" max="1733" width="8.375" style="186" bestFit="1" customWidth="1"/>
    <col min="1734" max="1736" width="16.75" style="186" bestFit="1" customWidth="1"/>
    <col min="1737" max="1737" width="18.875" style="186" bestFit="1" customWidth="1"/>
    <col min="1738" max="1738" width="23.5" style="186" bestFit="1" customWidth="1"/>
    <col min="1739" max="1739" width="25.5" style="186" bestFit="1" customWidth="1"/>
    <col min="1740" max="1741" width="8.375" style="186" bestFit="1" customWidth="1"/>
    <col min="1742" max="1742" width="10.25" style="186" bestFit="1" customWidth="1"/>
    <col min="1743" max="1743" width="13.75" style="186" bestFit="1" customWidth="1"/>
    <col min="1744" max="1744" width="15.125" style="186" bestFit="1" customWidth="1"/>
    <col min="1745" max="1747" width="21.5" style="186" bestFit="1" customWidth="1"/>
    <col min="1748" max="1749" width="19.25" style="186" bestFit="1" customWidth="1"/>
    <col min="1750" max="1750" width="6.625" style="186" bestFit="1" customWidth="1"/>
    <col min="1751" max="1751" width="9" style="186"/>
    <col min="1752" max="1752" width="15.125" style="186" bestFit="1" customWidth="1"/>
    <col min="1753" max="1753" width="13" style="186" bestFit="1" customWidth="1"/>
    <col min="1754" max="1756" width="9" style="186"/>
    <col min="1757" max="1757" width="13" style="186" bestFit="1" customWidth="1"/>
    <col min="1758" max="1758" width="15" style="186" customWidth="1"/>
    <col min="1759" max="1759" width="13" style="186" bestFit="1" customWidth="1"/>
    <col min="1760" max="1760" width="9" style="186"/>
    <col min="1761" max="1763" width="12.375" style="186" bestFit="1" customWidth="1"/>
    <col min="1764" max="1764" width="11" style="186" bestFit="1" customWidth="1"/>
    <col min="1765" max="1765" width="20.375" style="186" bestFit="1" customWidth="1"/>
    <col min="1766" max="1767" width="27.75" style="186" bestFit="1" customWidth="1"/>
    <col min="1768" max="1769" width="19.375" style="186" bestFit="1" customWidth="1"/>
    <col min="1770" max="1770" width="17.25" style="186" bestFit="1" customWidth="1"/>
    <col min="1771" max="1771" width="19.375" style="186" bestFit="1" customWidth="1"/>
    <col min="1772" max="1773" width="9" style="186"/>
    <col min="1774" max="1774" width="17.375" style="186" bestFit="1" customWidth="1"/>
    <col min="1775" max="1775" width="9" style="186"/>
    <col min="1776" max="1776" width="17.375" style="186" bestFit="1" customWidth="1"/>
    <col min="1777" max="1778" width="9" style="186"/>
    <col min="1779" max="1780" width="11.125" style="186" bestFit="1" customWidth="1"/>
    <col min="1781" max="1781" width="5.25" style="186" bestFit="1" customWidth="1"/>
    <col min="1782" max="1782" width="9" style="186"/>
    <col min="1783" max="1783" width="14.25" style="186" bestFit="1" customWidth="1"/>
    <col min="1784" max="1784" width="17.875" style="186" bestFit="1" customWidth="1"/>
    <col min="1785" max="1785" width="5.25" style="186" bestFit="1" customWidth="1"/>
    <col min="1786" max="1786" width="9" style="186"/>
    <col min="1787" max="1787" width="11" style="186" bestFit="1" customWidth="1"/>
    <col min="1788" max="1788" width="8.375" style="186" bestFit="1" customWidth="1"/>
    <col min="1789" max="1789" width="9.625" style="186" bestFit="1" customWidth="1"/>
    <col min="1790" max="1790" width="15.125" style="186" bestFit="1" customWidth="1"/>
    <col min="1791" max="1791" width="11.125" style="186" bestFit="1" customWidth="1"/>
    <col min="1792" max="1792" width="9.5" style="186" bestFit="1" customWidth="1"/>
    <col min="1793" max="1793" width="11" style="186" bestFit="1" customWidth="1"/>
    <col min="1794" max="1802" width="15.125" style="186" bestFit="1" customWidth="1"/>
    <col min="1803" max="1803" width="7.125" style="186" bestFit="1" customWidth="1"/>
    <col min="1804" max="1804" width="11" style="186" bestFit="1" customWidth="1"/>
    <col min="1805" max="1805" width="15.125" style="186" bestFit="1" customWidth="1"/>
    <col min="1806" max="1806" width="19.25" style="186" bestFit="1" customWidth="1"/>
    <col min="1807" max="1807" width="15.125" style="186" bestFit="1" customWidth="1"/>
    <col min="1808" max="1808" width="19.25" style="186" bestFit="1" customWidth="1"/>
    <col min="1809" max="1809" width="15.125" style="186" bestFit="1" customWidth="1"/>
    <col min="1810" max="1810" width="19.25" style="186" bestFit="1" customWidth="1"/>
    <col min="1811" max="1811" width="15.125" style="186" bestFit="1" customWidth="1"/>
    <col min="1812" max="1812" width="19.25" style="186" bestFit="1" customWidth="1"/>
    <col min="1813" max="1813" width="15.125" style="186" bestFit="1" customWidth="1"/>
    <col min="1814" max="1814" width="19.25" style="186" bestFit="1" customWidth="1"/>
    <col min="1815" max="1815" width="13" style="186" bestFit="1" customWidth="1"/>
    <col min="1816" max="1816" width="17.25" style="186" bestFit="1" customWidth="1"/>
    <col min="1817" max="1817" width="15.125" style="186" bestFit="1" customWidth="1"/>
    <col min="1818" max="1818" width="19.25" style="186" bestFit="1" customWidth="1"/>
    <col min="1819" max="1819" width="15.125" style="186" bestFit="1" customWidth="1"/>
    <col min="1820" max="1820" width="19.25" style="186" bestFit="1" customWidth="1"/>
    <col min="1821" max="1826" width="21.375" style="186" bestFit="1" customWidth="1"/>
    <col min="1827" max="1828" width="17.25" style="186" bestFit="1" customWidth="1"/>
    <col min="1829" max="1829" width="7.125" style="186" bestFit="1" customWidth="1"/>
    <col min="1830" max="1830" width="11" style="186" bestFit="1" customWidth="1"/>
    <col min="1831" max="1831" width="7.125" style="186" bestFit="1" customWidth="1"/>
    <col min="1832" max="1833" width="11" style="186" bestFit="1" customWidth="1"/>
    <col min="1834" max="1834" width="15.125" style="186" bestFit="1" customWidth="1"/>
    <col min="1835" max="1835" width="16.5" style="186" bestFit="1" customWidth="1"/>
    <col min="1836" max="1836" width="20.625" style="186" bestFit="1" customWidth="1"/>
    <col min="1837" max="1837" width="7.125" style="186" bestFit="1" customWidth="1"/>
    <col min="1838" max="1840" width="11" style="186" bestFit="1" customWidth="1"/>
    <col min="1841" max="1841" width="15.125" style="186" bestFit="1" customWidth="1"/>
    <col min="1842" max="1844" width="11" style="186" bestFit="1" customWidth="1"/>
    <col min="1845" max="1845" width="13" style="186" bestFit="1" customWidth="1"/>
    <col min="1846" max="1846" width="11" style="186" bestFit="1" customWidth="1"/>
    <col min="1847" max="1847" width="15.125" style="186" bestFit="1" customWidth="1"/>
    <col min="1848" max="1848" width="17.25" style="186" bestFit="1" customWidth="1"/>
    <col min="1849" max="1849" width="7.125" style="186" bestFit="1" customWidth="1"/>
    <col min="1850" max="1850" width="13" style="186" bestFit="1" customWidth="1"/>
    <col min="1851" max="1852" width="12.375" style="186" bestFit="1" customWidth="1"/>
    <col min="1853" max="1854" width="15.125" style="186" bestFit="1" customWidth="1"/>
    <col min="1855" max="1856" width="18.625" style="186" bestFit="1" customWidth="1"/>
    <col min="1857" max="1858" width="21.375" style="186" bestFit="1" customWidth="1"/>
    <col min="1859" max="1859" width="17.25" style="186" bestFit="1" customWidth="1"/>
    <col min="1860" max="1860" width="11" style="186" bestFit="1" customWidth="1"/>
    <col min="1861" max="1862" width="15.125" style="186" bestFit="1" customWidth="1"/>
    <col min="1863" max="1863" width="11" style="186" bestFit="1" customWidth="1"/>
    <col min="1864" max="1865" width="15.125" style="186" bestFit="1" customWidth="1"/>
    <col min="1866" max="1866" width="11.875" style="186" bestFit="1" customWidth="1"/>
    <col min="1867" max="1867" width="16.375" style="186" bestFit="1" customWidth="1"/>
    <col min="1868" max="1868" width="15.125" style="186" bestFit="1" customWidth="1"/>
    <col min="1869" max="1869" width="11" style="186" bestFit="1" customWidth="1"/>
    <col min="1870" max="1871" width="15.125" style="186" bestFit="1" customWidth="1"/>
    <col min="1872" max="1872" width="11" style="186" bestFit="1" customWidth="1"/>
    <col min="1873" max="1874" width="15.125" style="186" bestFit="1" customWidth="1"/>
    <col min="1875" max="1875" width="5.25" style="186" bestFit="1" customWidth="1"/>
    <col min="1876" max="1877" width="9" style="186"/>
    <col min="1878" max="1878" width="7.125" style="186" bestFit="1" customWidth="1"/>
    <col min="1879" max="1879" width="9" style="186"/>
    <col min="1880" max="1880" width="59.375" style="186" bestFit="1" customWidth="1"/>
    <col min="1881" max="1881" width="45.5" style="186" bestFit="1" customWidth="1"/>
    <col min="1882" max="1882" width="27.625" style="186" bestFit="1" customWidth="1"/>
    <col min="1883" max="1883" width="11" style="186" bestFit="1" customWidth="1"/>
    <col min="1884" max="1887" width="13" style="186" bestFit="1" customWidth="1"/>
    <col min="1888" max="1888" width="14.375" style="186" bestFit="1" customWidth="1"/>
    <col min="1889" max="1889" width="13" style="186" bestFit="1" customWidth="1"/>
    <col min="1890" max="1891" width="18.125" style="186" bestFit="1" customWidth="1"/>
    <col min="1892" max="1892" width="20.25" style="186" bestFit="1" customWidth="1"/>
    <col min="1893" max="1893" width="17.625" style="186" bestFit="1" customWidth="1"/>
    <col min="1894" max="1894" width="15.125" style="186" bestFit="1" customWidth="1"/>
    <col min="1895" max="1895" width="21.375" style="186" bestFit="1" customWidth="1"/>
    <col min="1896" max="1896" width="12.875" style="186" bestFit="1" customWidth="1"/>
    <col min="1897" max="1897" width="13" style="186" bestFit="1" customWidth="1"/>
    <col min="1898" max="1898" width="21.5" style="186" bestFit="1" customWidth="1"/>
    <col min="1899" max="1900" width="13.125" style="186" bestFit="1" customWidth="1"/>
    <col min="1901" max="1901" width="21.25" style="186" bestFit="1" customWidth="1"/>
    <col min="1902" max="1902" width="17.375" style="186" bestFit="1" customWidth="1"/>
    <col min="1903" max="1903" width="13.125" style="186" bestFit="1" customWidth="1"/>
    <col min="1904" max="1904" width="15.125" style="186" bestFit="1" customWidth="1"/>
    <col min="1905" max="1905" width="25.25" style="186" bestFit="1" customWidth="1"/>
    <col min="1906" max="1906" width="18.875" style="186" bestFit="1" customWidth="1"/>
    <col min="1907" max="1907" width="28" style="186" bestFit="1" customWidth="1"/>
    <col min="1908" max="1908" width="26.75" style="186" bestFit="1" customWidth="1"/>
    <col min="1909" max="1909" width="28" style="186" bestFit="1" customWidth="1"/>
    <col min="1910" max="1910" width="25.25" style="186" bestFit="1" customWidth="1"/>
    <col min="1911" max="1911" width="29.625" style="186" bestFit="1" customWidth="1"/>
    <col min="1912" max="1912" width="25.25" style="186" bestFit="1" customWidth="1"/>
    <col min="1913" max="1913" width="29.625" style="186" bestFit="1" customWidth="1"/>
    <col min="1914" max="1914" width="25.25" style="186" bestFit="1" customWidth="1"/>
    <col min="1915" max="1916" width="18.875" style="186" bestFit="1" customWidth="1"/>
    <col min="1917" max="1917" width="21" style="186" bestFit="1" customWidth="1"/>
    <col min="1918" max="1918" width="20.875" style="186" bestFit="1" customWidth="1"/>
    <col min="1919" max="1919" width="12.625" style="186" bestFit="1" customWidth="1"/>
    <col min="1920" max="1920" width="15.125" style="186" bestFit="1" customWidth="1"/>
    <col min="1921" max="1921" width="7.125" style="186" bestFit="1" customWidth="1"/>
    <col min="1922" max="1922" width="19.25" style="186" bestFit="1" customWidth="1"/>
    <col min="1923" max="1925" width="15.125" style="186" bestFit="1" customWidth="1"/>
    <col min="1926" max="1926" width="17.25" style="186" bestFit="1" customWidth="1"/>
    <col min="1927" max="1929" width="15.125" style="186" bestFit="1" customWidth="1"/>
    <col min="1930" max="1931" width="17.25" style="186" bestFit="1" customWidth="1"/>
    <col min="1932" max="1932" width="15.125" style="186" bestFit="1" customWidth="1"/>
    <col min="1933" max="1934" width="17.25" style="186" bestFit="1" customWidth="1"/>
    <col min="1935" max="1935" width="15.125" style="186" bestFit="1" customWidth="1"/>
    <col min="1936" max="1937" width="17.25" style="186" bestFit="1" customWidth="1"/>
    <col min="1938" max="1938" width="19.25" style="186" bestFit="1" customWidth="1"/>
    <col min="1939" max="1940" width="21.375" style="186" bestFit="1" customWidth="1"/>
    <col min="1941" max="1941" width="23.5" style="186" bestFit="1" customWidth="1"/>
    <col min="1942" max="1942" width="21.375" style="186" bestFit="1" customWidth="1"/>
    <col min="1943" max="1943" width="19.25" style="186" bestFit="1" customWidth="1"/>
    <col min="1944" max="1945" width="21.375" style="186" bestFit="1" customWidth="1"/>
    <col min="1946" max="1946" width="23.5" style="186" bestFit="1" customWidth="1"/>
    <col min="1947" max="1947" width="21.375" style="186" bestFit="1" customWidth="1"/>
    <col min="1948" max="1948" width="17.25" style="186" bestFit="1" customWidth="1"/>
    <col min="1949" max="1951" width="19.25" style="186" bestFit="1" customWidth="1"/>
    <col min="1952" max="1952" width="18.375" style="186" bestFit="1" customWidth="1"/>
    <col min="1953" max="1954" width="20.375" style="186" bestFit="1" customWidth="1"/>
    <col min="1955" max="1955" width="13" style="186" bestFit="1" customWidth="1"/>
    <col min="1956" max="1957" width="19.25" style="186" bestFit="1" customWidth="1"/>
    <col min="1958" max="1959" width="17.25" style="186" bestFit="1" customWidth="1"/>
    <col min="1960" max="1962" width="19.25" style="186" bestFit="1" customWidth="1"/>
    <col min="1963" max="1964" width="21.375" style="186" bestFit="1" customWidth="1"/>
    <col min="1965" max="1965" width="19.25" style="186" bestFit="1" customWidth="1"/>
    <col min="1966" max="1967" width="21.375" style="186" bestFit="1" customWidth="1"/>
    <col min="1968" max="1968" width="23.5" style="186" bestFit="1" customWidth="1"/>
    <col min="1969" max="1970" width="21.375" style="186" bestFit="1" customWidth="1"/>
    <col min="1971" max="1973" width="23.5" style="186" bestFit="1" customWidth="1"/>
    <col min="1974" max="1975" width="25.5" style="186" bestFit="1" customWidth="1"/>
    <col min="1976" max="1976" width="23.5" style="186" bestFit="1" customWidth="1"/>
    <col min="1977" max="1978" width="25.5" style="186" bestFit="1" customWidth="1"/>
    <col min="1979" max="1979" width="27.625" style="186" bestFit="1" customWidth="1"/>
    <col min="1980" max="1980" width="25.5" style="186" bestFit="1" customWidth="1"/>
    <col min="1981" max="1981" width="22.75" style="186" bestFit="1" customWidth="1"/>
    <col min="1982" max="1982" width="26.875" style="186" bestFit="1" customWidth="1"/>
    <col min="1983" max="1984" width="19.25" style="186" bestFit="1" customWidth="1"/>
    <col min="1985" max="1985" width="25.5" style="186" bestFit="1" customWidth="1"/>
    <col min="1986" max="1987" width="21.375" style="186" bestFit="1" customWidth="1"/>
    <col min="1988" max="1988" width="27.625" style="186" bestFit="1" customWidth="1"/>
    <col min="1989" max="1989" width="8.375" style="186" bestFit="1" customWidth="1"/>
    <col min="1990" max="1992" width="16.75" style="186" bestFit="1" customWidth="1"/>
    <col min="1993" max="1993" width="18.875" style="186" bestFit="1" customWidth="1"/>
    <col min="1994" max="1994" width="23.5" style="186" bestFit="1" customWidth="1"/>
    <col min="1995" max="1995" width="25.5" style="186" bestFit="1" customWidth="1"/>
    <col min="1996" max="1997" width="8.375" style="186" bestFit="1" customWidth="1"/>
    <col min="1998" max="1998" width="10.25" style="186" bestFit="1" customWidth="1"/>
    <col min="1999" max="1999" width="13.75" style="186" bestFit="1" customWidth="1"/>
    <col min="2000" max="2000" width="15.125" style="186" bestFit="1" customWidth="1"/>
    <col min="2001" max="2003" width="21.5" style="186" bestFit="1" customWidth="1"/>
    <col min="2004" max="2005" width="19.25" style="186" bestFit="1" customWidth="1"/>
    <col min="2006" max="2006" width="6.625" style="186" bestFit="1" customWidth="1"/>
    <col min="2007" max="2007" width="9" style="186"/>
    <col min="2008" max="2008" width="15.125" style="186" bestFit="1" customWidth="1"/>
    <col min="2009" max="2009" width="13" style="186" bestFit="1" customWidth="1"/>
    <col min="2010" max="2012" width="9" style="186"/>
    <col min="2013" max="2013" width="13" style="186" bestFit="1" customWidth="1"/>
    <col min="2014" max="2014" width="15" style="186" customWidth="1"/>
    <col min="2015" max="2015" width="13" style="186" bestFit="1" customWidth="1"/>
    <col min="2016" max="2016" width="9" style="186"/>
    <col min="2017" max="2019" width="12.375" style="186" bestFit="1" customWidth="1"/>
    <col min="2020" max="2020" width="11" style="186" bestFit="1" customWidth="1"/>
    <col min="2021" max="2021" width="20.375" style="186" bestFit="1" customWidth="1"/>
    <col min="2022" max="2023" width="27.75" style="186" bestFit="1" customWidth="1"/>
    <col min="2024" max="2025" width="19.375" style="186" bestFit="1" customWidth="1"/>
    <col min="2026" max="2026" width="17.25" style="186" bestFit="1" customWidth="1"/>
    <col min="2027" max="2027" width="19.375" style="186" bestFit="1" customWidth="1"/>
    <col min="2028" max="2029" width="9" style="186"/>
    <col min="2030" max="2030" width="17.375" style="186" bestFit="1" customWidth="1"/>
    <col min="2031" max="2031" width="9" style="186"/>
    <col min="2032" max="2032" width="17.375" style="186" bestFit="1" customWidth="1"/>
    <col min="2033" max="2034" width="9" style="186"/>
    <col min="2035" max="2036" width="11.125" style="186" bestFit="1" customWidth="1"/>
    <col min="2037" max="2037" width="5.25" style="186" bestFit="1" customWidth="1"/>
    <col min="2038" max="2038" width="9" style="186"/>
    <col min="2039" max="2039" width="14.25" style="186" bestFit="1" customWidth="1"/>
    <col min="2040" max="2040" width="17.875" style="186" bestFit="1" customWidth="1"/>
    <col min="2041" max="2041" width="5.25" style="186" bestFit="1" customWidth="1"/>
    <col min="2042" max="2042" width="9" style="186"/>
    <col min="2043" max="2043" width="11" style="186" bestFit="1" customWidth="1"/>
    <col min="2044" max="2044" width="8.375" style="186" bestFit="1" customWidth="1"/>
    <col min="2045" max="2045" width="9.625" style="186" bestFit="1" customWidth="1"/>
    <col min="2046" max="2046" width="15.125" style="186" bestFit="1" customWidth="1"/>
    <col min="2047" max="2047" width="11.125" style="186" bestFit="1" customWidth="1"/>
    <col min="2048" max="2048" width="9.5" style="186" bestFit="1" customWidth="1"/>
    <col min="2049" max="2049" width="11" style="186" bestFit="1" customWidth="1"/>
    <col min="2050" max="2058" width="15.125" style="186" bestFit="1" customWidth="1"/>
    <col min="2059" max="2059" width="7.125" style="186" bestFit="1" customWidth="1"/>
    <col min="2060" max="2060" width="11" style="186" bestFit="1" customWidth="1"/>
    <col min="2061" max="2061" width="15.125" style="186" bestFit="1" customWidth="1"/>
    <col min="2062" max="2062" width="19.25" style="186" bestFit="1" customWidth="1"/>
    <col min="2063" max="2063" width="15.125" style="186" bestFit="1" customWidth="1"/>
    <col min="2064" max="2064" width="19.25" style="186" bestFit="1" customWidth="1"/>
    <col min="2065" max="2065" width="15.125" style="186" bestFit="1" customWidth="1"/>
    <col min="2066" max="2066" width="19.25" style="186" bestFit="1" customWidth="1"/>
    <col min="2067" max="2067" width="15.125" style="186" bestFit="1" customWidth="1"/>
    <col min="2068" max="2068" width="19.25" style="186" bestFit="1" customWidth="1"/>
    <col min="2069" max="2069" width="15.125" style="186" bestFit="1" customWidth="1"/>
    <col min="2070" max="2070" width="19.25" style="186" bestFit="1" customWidth="1"/>
    <col min="2071" max="2071" width="13" style="186" bestFit="1" customWidth="1"/>
    <col min="2072" max="2072" width="17.25" style="186" bestFit="1" customWidth="1"/>
    <col min="2073" max="2073" width="15.125" style="186" bestFit="1" customWidth="1"/>
    <col min="2074" max="2074" width="19.25" style="186" bestFit="1" customWidth="1"/>
    <col min="2075" max="2075" width="15.125" style="186" bestFit="1" customWidth="1"/>
    <col min="2076" max="2076" width="19.25" style="186" bestFit="1" customWidth="1"/>
    <col min="2077" max="2082" width="21.375" style="186" bestFit="1" customWidth="1"/>
    <col min="2083" max="2084" width="17.25" style="186" bestFit="1" customWidth="1"/>
    <col min="2085" max="2085" width="7.125" style="186" bestFit="1" customWidth="1"/>
    <col min="2086" max="2086" width="11" style="186" bestFit="1" customWidth="1"/>
    <col min="2087" max="2087" width="7.125" style="186" bestFit="1" customWidth="1"/>
    <col min="2088" max="2089" width="11" style="186" bestFit="1" customWidth="1"/>
    <col min="2090" max="2090" width="15.125" style="186" bestFit="1" customWidth="1"/>
    <col min="2091" max="2091" width="16.5" style="186" bestFit="1" customWidth="1"/>
    <col min="2092" max="2092" width="20.625" style="186" bestFit="1" customWidth="1"/>
    <col min="2093" max="2093" width="7.125" style="186" bestFit="1" customWidth="1"/>
    <col min="2094" max="2096" width="11" style="186" bestFit="1" customWidth="1"/>
    <col min="2097" max="2097" width="15.125" style="186" bestFit="1" customWidth="1"/>
    <col min="2098" max="2100" width="11" style="186" bestFit="1" customWidth="1"/>
    <col min="2101" max="2101" width="13" style="186" bestFit="1" customWidth="1"/>
    <col min="2102" max="2102" width="11" style="186" bestFit="1" customWidth="1"/>
    <col min="2103" max="2103" width="15.125" style="186" bestFit="1" customWidth="1"/>
    <col min="2104" max="2104" width="17.25" style="186" bestFit="1" customWidth="1"/>
    <col min="2105" max="2105" width="7.125" style="186" bestFit="1" customWidth="1"/>
    <col min="2106" max="2106" width="13" style="186" bestFit="1" customWidth="1"/>
    <col min="2107" max="2108" width="12.375" style="186" bestFit="1" customWidth="1"/>
    <col min="2109" max="2110" width="15.125" style="186" bestFit="1" customWidth="1"/>
    <col min="2111" max="2112" width="18.625" style="186" bestFit="1" customWidth="1"/>
    <col min="2113" max="2114" width="21.375" style="186" bestFit="1" customWidth="1"/>
    <col min="2115" max="2115" width="17.25" style="186" bestFit="1" customWidth="1"/>
    <col min="2116" max="2116" width="11" style="186" bestFit="1" customWidth="1"/>
    <col min="2117" max="2118" width="15.125" style="186" bestFit="1" customWidth="1"/>
    <col min="2119" max="2119" width="11" style="186" bestFit="1" customWidth="1"/>
    <col min="2120" max="2121" width="15.125" style="186" bestFit="1" customWidth="1"/>
    <col min="2122" max="2122" width="11.875" style="186" bestFit="1" customWidth="1"/>
    <col min="2123" max="2123" width="16.375" style="186" bestFit="1" customWidth="1"/>
    <col min="2124" max="2124" width="15.125" style="186" bestFit="1" customWidth="1"/>
    <col min="2125" max="2125" width="11" style="186" bestFit="1" customWidth="1"/>
    <col min="2126" max="2127" width="15.125" style="186" bestFit="1" customWidth="1"/>
    <col min="2128" max="2128" width="11" style="186" bestFit="1" customWidth="1"/>
    <col min="2129" max="2130" width="15.125" style="186" bestFit="1" customWidth="1"/>
    <col min="2131" max="2131" width="5.25" style="186" bestFit="1" customWidth="1"/>
    <col min="2132" max="2133" width="9" style="186"/>
    <col min="2134" max="2134" width="7.125" style="186" bestFit="1" customWidth="1"/>
    <col min="2135" max="2135" width="9" style="186"/>
    <col min="2136" max="2136" width="59.375" style="186" bestFit="1" customWidth="1"/>
    <col min="2137" max="2137" width="45.5" style="186" bestFit="1" customWidth="1"/>
    <col min="2138" max="2138" width="27.625" style="186" bestFit="1" customWidth="1"/>
    <col min="2139" max="2139" width="11" style="186" bestFit="1" customWidth="1"/>
    <col min="2140" max="2143" width="13" style="186" bestFit="1" customWidth="1"/>
    <col min="2144" max="2144" width="14.375" style="186" bestFit="1" customWidth="1"/>
    <col min="2145" max="2145" width="13" style="186" bestFit="1" customWidth="1"/>
    <col min="2146" max="2147" width="18.125" style="186" bestFit="1" customWidth="1"/>
    <col min="2148" max="2148" width="20.25" style="186" bestFit="1" customWidth="1"/>
    <col min="2149" max="2149" width="17.625" style="186" bestFit="1" customWidth="1"/>
    <col min="2150" max="2150" width="15.125" style="186" bestFit="1" customWidth="1"/>
    <col min="2151" max="2151" width="21.375" style="186" bestFit="1" customWidth="1"/>
    <col min="2152" max="2152" width="12.875" style="186" bestFit="1" customWidth="1"/>
    <col min="2153" max="2153" width="13" style="186" bestFit="1" customWidth="1"/>
    <col min="2154" max="2154" width="21.5" style="186" bestFit="1" customWidth="1"/>
    <col min="2155" max="2156" width="13.125" style="186" bestFit="1" customWidth="1"/>
    <col min="2157" max="2157" width="21.25" style="186" bestFit="1" customWidth="1"/>
    <col min="2158" max="2158" width="17.375" style="186" bestFit="1" customWidth="1"/>
    <col min="2159" max="2159" width="13.125" style="186" bestFit="1" customWidth="1"/>
    <col min="2160" max="2160" width="15.125" style="186" bestFit="1" customWidth="1"/>
    <col min="2161" max="2161" width="25.25" style="186" bestFit="1" customWidth="1"/>
    <col min="2162" max="2162" width="18.875" style="186" bestFit="1" customWidth="1"/>
    <col min="2163" max="2163" width="28" style="186" bestFit="1" customWidth="1"/>
    <col min="2164" max="2164" width="26.75" style="186" bestFit="1" customWidth="1"/>
    <col min="2165" max="2165" width="28" style="186" bestFit="1" customWidth="1"/>
    <col min="2166" max="2166" width="25.25" style="186" bestFit="1" customWidth="1"/>
    <col min="2167" max="2167" width="29.625" style="186" bestFit="1" customWidth="1"/>
    <col min="2168" max="2168" width="25.25" style="186" bestFit="1" customWidth="1"/>
    <col min="2169" max="2169" width="29.625" style="186" bestFit="1" customWidth="1"/>
    <col min="2170" max="2170" width="25.25" style="186" bestFit="1" customWidth="1"/>
    <col min="2171" max="2172" width="18.875" style="186" bestFit="1" customWidth="1"/>
    <col min="2173" max="2173" width="21" style="186" bestFit="1" customWidth="1"/>
    <col min="2174" max="2174" width="20.875" style="186" bestFit="1" customWidth="1"/>
    <col min="2175" max="2175" width="12.625" style="186" bestFit="1" customWidth="1"/>
    <col min="2176" max="2176" width="15.125" style="186" bestFit="1" customWidth="1"/>
    <col min="2177" max="2177" width="7.125" style="186" bestFit="1" customWidth="1"/>
    <col min="2178" max="2178" width="19.25" style="186" bestFit="1" customWidth="1"/>
    <col min="2179" max="2181" width="15.125" style="186" bestFit="1" customWidth="1"/>
    <col min="2182" max="2182" width="17.25" style="186" bestFit="1" customWidth="1"/>
    <col min="2183" max="2185" width="15.125" style="186" bestFit="1" customWidth="1"/>
    <col min="2186" max="2187" width="17.25" style="186" bestFit="1" customWidth="1"/>
    <col min="2188" max="2188" width="15.125" style="186" bestFit="1" customWidth="1"/>
    <col min="2189" max="2190" width="17.25" style="186" bestFit="1" customWidth="1"/>
    <col min="2191" max="2191" width="15.125" style="186" bestFit="1" customWidth="1"/>
    <col min="2192" max="2193" width="17.25" style="186" bestFit="1" customWidth="1"/>
    <col min="2194" max="2194" width="19.25" style="186" bestFit="1" customWidth="1"/>
    <col min="2195" max="2196" width="21.375" style="186" bestFit="1" customWidth="1"/>
    <col min="2197" max="2197" width="23.5" style="186" bestFit="1" customWidth="1"/>
    <col min="2198" max="2198" width="21.375" style="186" bestFit="1" customWidth="1"/>
    <col min="2199" max="2199" width="19.25" style="186" bestFit="1" customWidth="1"/>
    <col min="2200" max="2201" width="21.375" style="186" bestFit="1" customWidth="1"/>
    <col min="2202" max="2202" width="23.5" style="186" bestFit="1" customWidth="1"/>
    <col min="2203" max="2203" width="21.375" style="186" bestFit="1" customWidth="1"/>
    <col min="2204" max="2204" width="17.25" style="186" bestFit="1" customWidth="1"/>
    <col min="2205" max="2207" width="19.25" style="186" bestFit="1" customWidth="1"/>
    <col min="2208" max="2208" width="18.375" style="186" bestFit="1" customWidth="1"/>
    <col min="2209" max="2210" width="20.375" style="186" bestFit="1" customWidth="1"/>
    <col min="2211" max="2211" width="13" style="186" bestFit="1" customWidth="1"/>
    <col min="2212" max="2213" width="19.25" style="186" bestFit="1" customWidth="1"/>
    <col min="2214" max="2215" width="17.25" style="186" bestFit="1" customWidth="1"/>
    <col min="2216" max="2218" width="19.25" style="186" bestFit="1" customWidth="1"/>
    <col min="2219" max="2220" width="21.375" style="186" bestFit="1" customWidth="1"/>
    <col min="2221" max="2221" width="19.25" style="186" bestFit="1" customWidth="1"/>
    <col min="2222" max="2223" width="21.375" style="186" bestFit="1" customWidth="1"/>
    <col min="2224" max="2224" width="23.5" style="186" bestFit="1" customWidth="1"/>
    <col min="2225" max="2226" width="21.375" style="186" bestFit="1" customWidth="1"/>
    <col min="2227" max="2229" width="23.5" style="186" bestFit="1" customWidth="1"/>
    <col min="2230" max="2231" width="25.5" style="186" bestFit="1" customWidth="1"/>
    <col min="2232" max="2232" width="23.5" style="186" bestFit="1" customWidth="1"/>
    <col min="2233" max="2234" width="25.5" style="186" bestFit="1" customWidth="1"/>
    <col min="2235" max="2235" width="27.625" style="186" bestFit="1" customWidth="1"/>
    <col min="2236" max="2236" width="25.5" style="186" bestFit="1" customWidth="1"/>
    <col min="2237" max="2237" width="22.75" style="186" bestFit="1" customWidth="1"/>
    <col min="2238" max="2238" width="26.875" style="186" bestFit="1" customWidth="1"/>
    <col min="2239" max="2240" width="19.25" style="186" bestFit="1" customWidth="1"/>
    <col min="2241" max="2241" width="25.5" style="186" bestFit="1" customWidth="1"/>
    <col min="2242" max="2243" width="21.375" style="186" bestFit="1" customWidth="1"/>
    <col min="2244" max="2244" width="27.625" style="186" bestFit="1" customWidth="1"/>
    <col min="2245" max="2245" width="8.375" style="186" bestFit="1" customWidth="1"/>
    <col min="2246" max="2248" width="16.75" style="186" bestFit="1" customWidth="1"/>
    <col min="2249" max="2249" width="18.875" style="186" bestFit="1" customWidth="1"/>
    <col min="2250" max="2250" width="23.5" style="186" bestFit="1" customWidth="1"/>
    <col min="2251" max="2251" width="25.5" style="186" bestFit="1" customWidth="1"/>
    <col min="2252" max="2253" width="8.375" style="186" bestFit="1" customWidth="1"/>
    <col min="2254" max="2254" width="10.25" style="186" bestFit="1" customWidth="1"/>
    <col min="2255" max="2255" width="13.75" style="186" bestFit="1" customWidth="1"/>
    <col min="2256" max="2256" width="15.125" style="186" bestFit="1" customWidth="1"/>
    <col min="2257" max="2259" width="21.5" style="186" bestFit="1" customWidth="1"/>
    <col min="2260" max="2261" width="19.25" style="186" bestFit="1" customWidth="1"/>
    <col min="2262" max="2262" width="6.625" style="186" bestFit="1" customWidth="1"/>
    <col min="2263" max="2263" width="9" style="186"/>
    <col min="2264" max="2264" width="15.125" style="186" bestFit="1" customWidth="1"/>
    <col min="2265" max="2265" width="13" style="186" bestFit="1" customWidth="1"/>
    <col min="2266" max="2268" width="9" style="186"/>
    <col min="2269" max="2269" width="13" style="186" bestFit="1" customWidth="1"/>
    <col min="2270" max="2270" width="15" style="186" customWidth="1"/>
    <col min="2271" max="2271" width="13" style="186" bestFit="1" customWidth="1"/>
    <col min="2272" max="2272" width="9" style="186"/>
    <col min="2273" max="2275" width="12.375" style="186" bestFit="1" customWidth="1"/>
    <col min="2276" max="2276" width="11" style="186" bestFit="1" customWidth="1"/>
    <col min="2277" max="2277" width="20.375" style="186" bestFit="1" customWidth="1"/>
    <col min="2278" max="2279" width="27.75" style="186" bestFit="1" customWidth="1"/>
    <col min="2280" max="2281" width="19.375" style="186" bestFit="1" customWidth="1"/>
    <col min="2282" max="2282" width="17.25" style="186" bestFit="1" customWidth="1"/>
    <col min="2283" max="2283" width="19.375" style="186" bestFit="1" customWidth="1"/>
    <col min="2284" max="2285" width="9" style="186"/>
    <col min="2286" max="2286" width="17.375" style="186" bestFit="1" customWidth="1"/>
    <col min="2287" max="2287" width="9" style="186"/>
    <col min="2288" max="2288" width="17.375" style="186" bestFit="1" customWidth="1"/>
    <col min="2289" max="2290" width="9" style="186"/>
    <col min="2291" max="2292" width="11.125" style="186" bestFit="1" customWidth="1"/>
    <col min="2293" max="2293" width="5.25" style="186" bestFit="1" customWidth="1"/>
    <col min="2294" max="2294" width="9" style="186"/>
    <col min="2295" max="2295" width="14.25" style="186" bestFit="1" customWidth="1"/>
    <col min="2296" max="2296" width="17.875" style="186" bestFit="1" customWidth="1"/>
    <col min="2297" max="2297" width="5.25" style="186" bestFit="1" customWidth="1"/>
    <col min="2298" max="2298" width="9" style="186"/>
    <col min="2299" max="2299" width="11" style="186" bestFit="1" customWidth="1"/>
    <col min="2300" max="2300" width="8.375" style="186" bestFit="1" customWidth="1"/>
    <col min="2301" max="2301" width="9.625" style="186" bestFit="1" customWidth="1"/>
    <col min="2302" max="2302" width="15.125" style="186" bestFit="1" customWidth="1"/>
    <col min="2303" max="2303" width="11.125" style="186" bestFit="1" customWidth="1"/>
    <col min="2304" max="2304" width="9.5" style="186" bestFit="1" customWidth="1"/>
    <col min="2305" max="2305" width="11" style="186" bestFit="1" customWidth="1"/>
    <col min="2306" max="2314" width="15.125" style="186" bestFit="1" customWidth="1"/>
    <col min="2315" max="2315" width="7.125" style="186" bestFit="1" customWidth="1"/>
    <col min="2316" max="2316" width="11" style="186" bestFit="1" customWidth="1"/>
    <col min="2317" max="2317" width="15.125" style="186" bestFit="1" customWidth="1"/>
    <col min="2318" max="2318" width="19.25" style="186" bestFit="1" customWidth="1"/>
    <col min="2319" max="2319" width="15.125" style="186" bestFit="1" customWidth="1"/>
    <col min="2320" max="2320" width="19.25" style="186" bestFit="1" customWidth="1"/>
    <col min="2321" max="2321" width="15.125" style="186" bestFit="1" customWidth="1"/>
    <col min="2322" max="2322" width="19.25" style="186" bestFit="1" customWidth="1"/>
    <col min="2323" max="2323" width="15.125" style="186" bestFit="1" customWidth="1"/>
    <col min="2324" max="2324" width="19.25" style="186" bestFit="1" customWidth="1"/>
    <col min="2325" max="2325" width="15.125" style="186" bestFit="1" customWidth="1"/>
    <col min="2326" max="2326" width="19.25" style="186" bestFit="1" customWidth="1"/>
    <col min="2327" max="2327" width="13" style="186" bestFit="1" customWidth="1"/>
    <col min="2328" max="2328" width="17.25" style="186" bestFit="1" customWidth="1"/>
    <col min="2329" max="2329" width="15.125" style="186" bestFit="1" customWidth="1"/>
    <col min="2330" max="2330" width="19.25" style="186" bestFit="1" customWidth="1"/>
    <col min="2331" max="2331" width="15.125" style="186" bestFit="1" customWidth="1"/>
    <col min="2332" max="2332" width="19.25" style="186" bestFit="1" customWidth="1"/>
    <col min="2333" max="2338" width="21.375" style="186" bestFit="1" customWidth="1"/>
    <col min="2339" max="2340" width="17.25" style="186" bestFit="1" customWidth="1"/>
    <col min="2341" max="2341" width="7.125" style="186" bestFit="1" customWidth="1"/>
    <col min="2342" max="2342" width="11" style="186" bestFit="1" customWidth="1"/>
    <col min="2343" max="2343" width="7.125" style="186" bestFit="1" customWidth="1"/>
    <col min="2344" max="2345" width="11" style="186" bestFit="1" customWidth="1"/>
    <col min="2346" max="2346" width="15.125" style="186" bestFit="1" customWidth="1"/>
    <col min="2347" max="2347" width="16.5" style="186" bestFit="1" customWidth="1"/>
    <col min="2348" max="2348" width="20.625" style="186" bestFit="1" customWidth="1"/>
    <col min="2349" max="2349" width="7.125" style="186" bestFit="1" customWidth="1"/>
    <col min="2350" max="2352" width="11" style="186" bestFit="1" customWidth="1"/>
    <col min="2353" max="2353" width="15.125" style="186" bestFit="1" customWidth="1"/>
    <col min="2354" max="2356" width="11" style="186" bestFit="1" customWidth="1"/>
    <col min="2357" max="2357" width="13" style="186" bestFit="1" customWidth="1"/>
    <col min="2358" max="2358" width="11" style="186" bestFit="1" customWidth="1"/>
    <col min="2359" max="2359" width="15.125" style="186" bestFit="1" customWidth="1"/>
    <col min="2360" max="2360" width="17.25" style="186" bestFit="1" customWidth="1"/>
    <col min="2361" max="2361" width="7.125" style="186" bestFit="1" customWidth="1"/>
    <col min="2362" max="2362" width="13" style="186" bestFit="1" customWidth="1"/>
    <col min="2363" max="2364" width="12.375" style="186" bestFit="1" customWidth="1"/>
    <col min="2365" max="2366" width="15.125" style="186" bestFit="1" customWidth="1"/>
    <col min="2367" max="2368" width="18.625" style="186" bestFit="1" customWidth="1"/>
    <col min="2369" max="2370" width="21.375" style="186" bestFit="1" customWidth="1"/>
    <col min="2371" max="2371" width="17.25" style="186" bestFit="1" customWidth="1"/>
    <col min="2372" max="2372" width="11" style="186" bestFit="1" customWidth="1"/>
    <col min="2373" max="2374" width="15.125" style="186" bestFit="1" customWidth="1"/>
    <col min="2375" max="2375" width="11" style="186" bestFit="1" customWidth="1"/>
    <col min="2376" max="2377" width="15.125" style="186" bestFit="1" customWidth="1"/>
    <col min="2378" max="2378" width="11.875" style="186" bestFit="1" customWidth="1"/>
    <col min="2379" max="2379" width="16.375" style="186" bestFit="1" customWidth="1"/>
    <col min="2380" max="2380" width="15.125" style="186" bestFit="1" customWidth="1"/>
    <col min="2381" max="2381" width="11" style="186" bestFit="1" customWidth="1"/>
    <col min="2382" max="2383" width="15.125" style="186" bestFit="1" customWidth="1"/>
    <col min="2384" max="2384" width="11" style="186" bestFit="1" customWidth="1"/>
    <col min="2385" max="2386" width="15.125" style="186" bestFit="1" customWidth="1"/>
    <col min="2387" max="2387" width="5.25" style="186" bestFit="1" customWidth="1"/>
    <col min="2388" max="2389" width="9" style="186"/>
    <col min="2390" max="2390" width="7.125" style="186" bestFit="1" customWidth="1"/>
    <col min="2391" max="2391" width="9" style="186"/>
    <col min="2392" max="2392" width="59.375" style="186" bestFit="1" customWidth="1"/>
    <col min="2393" max="2393" width="45.5" style="186" bestFit="1" customWidth="1"/>
    <col min="2394" max="2394" width="27.625" style="186" bestFit="1" customWidth="1"/>
    <col min="2395" max="2395" width="11" style="186" bestFit="1" customWidth="1"/>
    <col min="2396" max="2399" width="13" style="186" bestFit="1" customWidth="1"/>
    <col min="2400" max="2400" width="14.375" style="186" bestFit="1" customWidth="1"/>
    <col min="2401" max="2401" width="13" style="186" bestFit="1" customWidth="1"/>
    <col min="2402" max="2403" width="18.125" style="186" bestFit="1" customWidth="1"/>
    <col min="2404" max="2404" width="20.25" style="186" bestFit="1" customWidth="1"/>
    <col min="2405" max="2405" width="17.625" style="186" bestFit="1" customWidth="1"/>
    <col min="2406" max="2406" width="15.125" style="186" bestFit="1" customWidth="1"/>
    <col min="2407" max="2407" width="21.375" style="186" bestFit="1" customWidth="1"/>
    <col min="2408" max="2408" width="12.875" style="186" bestFit="1" customWidth="1"/>
    <col min="2409" max="2409" width="13" style="186" bestFit="1" customWidth="1"/>
    <col min="2410" max="2410" width="21.5" style="186" bestFit="1" customWidth="1"/>
    <col min="2411" max="2412" width="13.125" style="186" bestFit="1" customWidth="1"/>
    <col min="2413" max="2413" width="21.25" style="186" bestFit="1" customWidth="1"/>
    <col min="2414" max="2414" width="17.375" style="186" bestFit="1" customWidth="1"/>
    <col min="2415" max="2415" width="13.125" style="186" bestFit="1" customWidth="1"/>
    <col min="2416" max="2416" width="15.125" style="186" bestFit="1" customWidth="1"/>
    <col min="2417" max="2417" width="25.25" style="186" bestFit="1" customWidth="1"/>
    <col min="2418" max="2418" width="18.875" style="186" bestFit="1" customWidth="1"/>
    <col min="2419" max="2419" width="28" style="186" bestFit="1" customWidth="1"/>
    <col min="2420" max="2420" width="26.75" style="186" bestFit="1" customWidth="1"/>
    <col min="2421" max="2421" width="28" style="186" bestFit="1" customWidth="1"/>
    <col min="2422" max="2422" width="25.25" style="186" bestFit="1" customWidth="1"/>
    <col min="2423" max="2423" width="29.625" style="186" bestFit="1" customWidth="1"/>
    <col min="2424" max="2424" width="25.25" style="186" bestFit="1" customWidth="1"/>
    <col min="2425" max="2425" width="29.625" style="186" bestFit="1" customWidth="1"/>
    <col min="2426" max="2426" width="25.25" style="186" bestFit="1" customWidth="1"/>
    <col min="2427" max="2428" width="18.875" style="186" bestFit="1" customWidth="1"/>
    <col min="2429" max="2429" width="21" style="186" bestFit="1" customWidth="1"/>
    <col min="2430" max="2430" width="20.875" style="186" bestFit="1" customWidth="1"/>
    <col min="2431" max="2431" width="12.625" style="186" bestFit="1" customWidth="1"/>
    <col min="2432" max="2432" width="15.125" style="186" bestFit="1" customWidth="1"/>
    <col min="2433" max="2433" width="7.125" style="186" bestFit="1" customWidth="1"/>
    <col min="2434" max="2434" width="19.25" style="186" bestFit="1" customWidth="1"/>
    <col min="2435" max="2437" width="15.125" style="186" bestFit="1" customWidth="1"/>
    <col min="2438" max="2438" width="17.25" style="186" bestFit="1" customWidth="1"/>
    <col min="2439" max="2441" width="15.125" style="186" bestFit="1" customWidth="1"/>
    <col min="2442" max="2443" width="17.25" style="186" bestFit="1" customWidth="1"/>
    <col min="2444" max="2444" width="15.125" style="186" bestFit="1" customWidth="1"/>
    <col min="2445" max="2446" width="17.25" style="186" bestFit="1" customWidth="1"/>
    <col min="2447" max="2447" width="15.125" style="186" bestFit="1" customWidth="1"/>
    <col min="2448" max="2449" width="17.25" style="186" bestFit="1" customWidth="1"/>
    <col min="2450" max="2450" width="19.25" style="186" bestFit="1" customWidth="1"/>
    <col min="2451" max="2452" width="21.375" style="186" bestFit="1" customWidth="1"/>
    <col min="2453" max="2453" width="23.5" style="186" bestFit="1" customWidth="1"/>
    <col min="2454" max="2454" width="21.375" style="186" bestFit="1" customWidth="1"/>
    <col min="2455" max="2455" width="19.25" style="186" bestFit="1" customWidth="1"/>
    <col min="2456" max="2457" width="21.375" style="186" bestFit="1" customWidth="1"/>
    <col min="2458" max="2458" width="23.5" style="186" bestFit="1" customWidth="1"/>
    <col min="2459" max="2459" width="21.375" style="186" bestFit="1" customWidth="1"/>
    <col min="2460" max="2460" width="17.25" style="186" bestFit="1" customWidth="1"/>
    <col min="2461" max="2463" width="19.25" style="186" bestFit="1" customWidth="1"/>
    <col min="2464" max="2464" width="18.375" style="186" bestFit="1" customWidth="1"/>
    <col min="2465" max="2466" width="20.375" style="186" bestFit="1" customWidth="1"/>
    <col min="2467" max="2467" width="13" style="186" bestFit="1" customWidth="1"/>
    <col min="2468" max="2469" width="19.25" style="186" bestFit="1" customWidth="1"/>
    <col min="2470" max="2471" width="17.25" style="186" bestFit="1" customWidth="1"/>
    <col min="2472" max="2474" width="19.25" style="186" bestFit="1" customWidth="1"/>
    <col min="2475" max="2476" width="21.375" style="186" bestFit="1" customWidth="1"/>
    <col min="2477" max="2477" width="19.25" style="186" bestFit="1" customWidth="1"/>
    <col min="2478" max="2479" width="21.375" style="186" bestFit="1" customWidth="1"/>
    <col min="2480" max="2480" width="23.5" style="186" bestFit="1" customWidth="1"/>
    <col min="2481" max="2482" width="21.375" style="186" bestFit="1" customWidth="1"/>
    <col min="2483" max="2485" width="23.5" style="186" bestFit="1" customWidth="1"/>
    <col min="2486" max="2487" width="25.5" style="186" bestFit="1" customWidth="1"/>
    <col min="2488" max="2488" width="23.5" style="186" bestFit="1" customWidth="1"/>
    <col min="2489" max="2490" width="25.5" style="186" bestFit="1" customWidth="1"/>
    <col min="2491" max="2491" width="27.625" style="186" bestFit="1" customWidth="1"/>
    <col min="2492" max="2492" width="25.5" style="186" bestFit="1" customWidth="1"/>
    <col min="2493" max="2493" width="22.75" style="186" bestFit="1" customWidth="1"/>
    <col min="2494" max="2494" width="26.875" style="186" bestFit="1" customWidth="1"/>
    <col min="2495" max="2496" width="19.25" style="186" bestFit="1" customWidth="1"/>
    <col min="2497" max="2497" width="25.5" style="186" bestFit="1" customWidth="1"/>
    <col min="2498" max="2499" width="21.375" style="186" bestFit="1" customWidth="1"/>
    <col min="2500" max="2500" width="27.625" style="186" bestFit="1" customWidth="1"/>
    <col min="2501" max="2501" width="8.375" style="186" bestFit="1" customWidth="1"/>
    <col min="2502" max="2504" width="16.75" style="186" bestFit="1" customWidth="1"/>
    <col min="2505" max="2505" width="18.875" style="186" bestFit="1" customWidth="1"/>
    <col min="2506" max="2506" width="23.5" style="186" bestFit="1" customWidth="1"/>
    <col min="2507" max="2507" width="25.5" style="186" bestFit="1" customWidth="1"/>
    <col min="2508" max="2509" width="8.375" style="186" bestFit="1" customWidth="1"/>
    <col min="2510" max="2510" width="10.25" style="186" bestFit="1" customWidth="1"/>
    <col min="2511" max="2511" width="13.75" style="186" bestFit="1" customWidth="1"/>
    <col min="2512" max="2512" width="15.125" style="186" bestFit="1" customWidth="1"/>
    <col min="2513" max="2515" width="21.5" style="186" bestFit="1" customWidth="1"/>
    <col min="2516" max="2517" width="19.25" style="186" bestFit="1" customWidth="1"/>
    <col min="2518" max="2518" width="6.625" style="186" bestFit="1" customWidth="1"/>
    <col min="2519" max="2519" width="9" style="186"/>
    <col min="2520" max="2520" width="15.125" style="186" bestFit="1" customWidth="1"/>
    <col min="2521" max="2521" width="13" style="186" bestFit="1" customWidth="1"/>
    <col min="2522" max="2524" width="9" style="186"/>
    <col min="2525" max="2525" width="13" style="186" bestFit="1" customWidth="1"/>
    <col min="2526" max="2526" width="15" style="186" customWidth="1"/>
    <col min="2527" max="2527" width="13" style="186" bestFit="1" customWidth="1"/>
    <col min="2528" max="2528" width="9" style="186"/>
    <col min="2529" max="2531" width="12.375" style="186" bestFit="1" customWidth="1"/>
    <col min="2532" max="2532" width="11" style="186" bestFit="1" customWidth="1"/>
    <col min="2533" max="2533" width="20.375" style="186" bestFit="1" customWidth="1"/>
    <col min="2534" max="2535" width="27.75" style="186" bestFit="1" customWidth="1"/>
    <col min="2536" max="2537" width="19.375" style="186" bestFit="1" customWidth="1"/>
    <col min="2538" max="2538" width="17.25" style="186" bestFit="1" customWidth="1"/>
    <col min="2539" max="2539" width="19.375" style="186" bestFit="1" customWidth="1"/>
    <col min="2540" max="2541" width="9" style="186"/>
    <col min="2542" max="2542" width="17.375" style="186" bestFit="1" customWidth="1"/>
    <col min="2543" max="2543" width="9" style="186"/>
    <col min="2544" max="2544" width="17.375" style="186" bestFit="1" customWidth="1"/>
    <col min="2545" max="2546" width="9" style="186"/>
    <col min="2547" max="2548" width="11.125" style="186" bestFit="1" customWidth="1"/>
    <col min="2549" max="2549" width="5.25" style="186" bestFit="1" customWidth="1"/>
    <col min="2550" max="2550" width="9" style="186"/>
    <col min="2551" max="2551" width="14.25" style="186" bestFit="1" customWidth="1"/>
    <col min="2552" max="2552" width="17.875" style="186" bestFit="1" customWidth="1"/>
    <col min="2553" max="2553" width="5.25" style="186" bestFit="1" customWidth="1"/>
    <col min="2554" max="2554" width="9" style="186"/>
    <col min="2555" max="2555" width="11" style="186" bestFit="1" customWidth="1"/>
    <col min="2556" max="2556" width="8.375" style="186" bestFit="1" customWidth="1"/>
    <col min="2557" max="2557" width="9.625" style="186" bestFit="1" customWidth="1"/>
    <col min="2558" max="2558" width="15.125" style="186" bestFit="1" customWidth="1"/>
    <col min="2559" max="2559" width="11.125" style="186" bestFit="1" customWidth="1"/>
    <col min="2560" max="2560" width="9.5" style="186" bestFit="1" customWidth="1"/>
    <col min="2561" max="2561" width="11" style="186" bestFit="1" customWidth="1"/>
    <col min="2562" max="2570" width="15.125" style="186" bestFit="1" customWidth="1"/>
    <col min="2571" max="2571" width="7.125" style="186" bestFit="1" customWidth="1"/>
    <col min="2572" max="2572" width="11" style="186" bestFit="1" customWidth="1"/>
    <col min="2573" max="2573" width="15.125" style="186" bestFit="1" customWidth="1"/>
    <col min="2574" max="2574" width="19.25" style="186" bestFit="1" customWidth="1"/>
    <col min="2575" max="2575" width="15.125" style="186" bestFit="1" customWidth="1"/>
    <col min="2576" max="2576" width="19.25" style="186" bestFit="1" customWidth="1"/>
    <col min="2577" max="2577" width="15.125" style="186" bestFit="1" customWidth="1"/>
    <col min="2578" max="2578" width="19.25" style="186" bestFit="1" customWidth="1"/>
    <col min="2579" max="2579" width="15.125" style="186" bestFit="1" customWidth="1"/>
    <col min="2580" max="2580" width="19.25" style="186" bestFit="1" customWidth="1"/>
    <col min="2581" max="2581" width="15.125" style="186" bestFit="1" customWidth="1"/>
    <col min="2582" max="2582" width="19.25" style="186" bestFit="1" customWidth="1"/>
    <col min="2583" max="2583" width="13" style="186" bestFit="1" customWidth="1"/>
    <col min="2584" max="2584" width="17.25" style="186" bestFit="1" customWidth="1"/>
    <col min="2585" max="2585" width="15.125" style="186" bestFit="1" customWidth="1"/>
    <col min="2586" max="2586" width="19.25" style="186" bestFit="1" customWidth="1"/>
    <col min="2587" max="2587" width="15.125" style="186" bestFit="1" customWidth="1"/>
    <col min="2588" max="2588" width="19.25" style="186" bestFit="1" customWidth="1"/>
    <col min="2589" max="2594" width="21.375" style="186" bestFit="1" customWidth="1"/>
    <col min="2595" max="2596" width="17.25" style="186" bestFit="1" customWidth="1"/>
    <col min="2597" max="2597" width="7.125" style="186" bestFit="1" customWidth="1"/>
    <col min="2598" max="2598" width="11" style="186" bestFit="1" customWidth="1"/>
    <col min="2599" max="2599" width="7.125" style="186" bestFit="1" customWidth="1"/>
    <col min="2600" max="2601" width="11" style="186" bestFit="1" customWidth="1"/>
    <col min="2602" max="2602" width="15.125" style="186" bestFit="1" customWidth="1"/>
    <col min="2603" max="2603" width="16.5" style="186" bestFit="1" customWidth="1"/>
    <col min="2604" max="2604" width="20.625" style="186" bestFit="1" customWidth="1"/>
    <col min="2605" max="2605" width="7.125" style="186" bestFit="1" customWidth="1"/>
    <col min="2606" max="2608" width="11" style="186" bestFit="1" customWidth="1"/>
    <col min="2609" max="2609" width="15.125" style="186" bestFit="1" customWidth="1"/>
    <col min="2610" max="2612" width="11" style="186" bestFit="1" customWidth="1"/>
    <col min="2613" max="2613" width="13" style="186" bestFit="1" customWidth="1"/>
    <col min="2614" max="2614" width="11" style="186" bestFit="1" customWidth="1"/>
    <col min="2615" max="2615" width="15.125" style="186" bestFit="1" customWidth="1"/>
    <col min="2616" max="2616" width="17.25" style="186" bestFit="1" customWidth="1"/>
    <col min="2617" max="2617" width="7.125" style="186" bestFit="1" customWidth="1"/>
    <col min="2618" max="2618" width="13" style="186" bestFit="1" customWidth="1"/>
    <col min="2619" max="2620" width="12.375" style="186" bestFit="1" customWidth="1"/>
    <col min="2621" max="2622" width="15.125" style="186" bestFit="1" customWidth="1"/>
    <col min="2623" max="2624" width="18.625" style="186" bestFit="1" customWidth="1"/>
    <col min="2625" max="2626" width="21.375" style="186" bestFit="1" customWidth="1"/>
    <col min="2627" max="2627" width="17.25" style="186" bestFit="1" customWidth="1"/>
    <col min="2628" max="2628" width="11" style="186" bestFit="1" customWidth="1"/>
    <col min="2629" max="2630" width="15.125" style="186" bestFit="1" customWidth="1"/>
    <col min="2631" max="2631" width="11" style="186" bestFit="1" customWidth="1"/>
    <col min="2632" max="2633" width="15.125" style="186" bestFit="1" customWidth="1"/>
    <col min="2634" max="2634" width="11.875" style="186" bestFit="1" customWidth="1"/>
    <col min="2635" max="2635" width="16.375" style="186" bestFit="1" customWidth="1"/>
    <col min="2636" max="2636" width="15.125" style="186" bestFit="1" customWidth="1"/>
    <col min="2637" max="2637" width="11" style="186" bestFit="1" customWidth="1"/>
    <col min="2638" max="2639" width="15.125" style="186" bestFit="1" customWidth="1"/>
    <col min="2640" max="2640" width="11" style="186" bestFit="1" customWidth="1"/>
    <col min="2641" max="2642" width="15.125" style="186" bestFit="1" customWidth="1"/>
    <col min="2643" max="2643" width="5.25" style="186" bestFit="1" customWidth="1"/>
    <col min="2644" max="2645" width="9" style="186"/>
    <col min="2646" max="2646" width="7.125" style="186" bestFit="1" customWidth="1"/>
    <col min="2647" max="2647" width="9" style="186"/>
    <col min="2648" max="2648" width="59.375" style="186" bestFit="1" customWidth="1"/>
    <col min="2649" max="2649" width="45.5" style="186" bestFit="1" customWidth="1"/>
    <col min="2650" max="2650" width="27.625" style="186" bestFit="1" customWidth="1"/>
    <col min="2651" max="2651" width="11" style="186" bestFit="1" customWidth="1"/>
    <col min="2652" max="2655" width="13" style="186" bestFit="1" customWidth="1"/>
    <col min="2656" max="2656" width="14.375" style="186" bestFit="1" customWidth="1"/>
    <col min="2657" max="2657" width="13" style="186" bestFit="1" customWidth="1"/>
    <col min="2658" max="2659" width="18.125" style="186" bestFit="1" customWidth="1"/>
    <col min="2660" max="2660" width="20.25" style="186" bestFit="1" customWidth="1"/>
    <col min="2661" max="2661" width="17.625" style="186" bestFit="1" customWidth="1"/>
    <col min="2662" max="2662" width="15.125" style="186" bestFit="1" customWidth="1"/>
    <col min="2663" max="2663" width="21.375" style="186" bestFit="1" customWidth="1"/>
    <col min="2664" max="2664" width="12.875" style="186" bestFit="1" customWidth="1"/>
    <col min="2665" max="2665" width="13" style="186" bestFit="1" customWidth="1"/>
    <col min="2666" max="2666" width="21.5" style="186" bestFit="1" customWidth="1"/>
    <col min="2667" max="2668" width="13.125" style="186" bestFit="1" customWidth="1"/>
    <col min="2669" max="2669" width="21.25" style="186" bestFit="1" customWidth="1"/>
    <col min="2670" max="2670" width="17.375" style="186" bestFit="1" customWidth="1"/>
    <col min="2671" max="2671" width="13.125" style="186" bestFit="1" customWidth="1"/>
    <col min="2672" max="2672" width="15.125" style="186" bestFit="1" customWidth="1"/>
    <col min="2673" max="2673" width="25.25" style="186" bestFit="1" customWidth="1"/>
    <col min="2674" max="2674" width="18.875" style="186" bestFit="1" customWidth="1"/>
    <col min="2675" max="2675" width="28" style="186" bestFit="1" customWidth="1"/>
    <col min="2676" max="2676" width="26.75" style="186" bestFit="1" customWidth="1"/>
    <col min="2677" max="2677" width="28" style="186" bestFit="1" customWidth="1"/>
    <col min="2678" max="2678" width="25.25" style="186" bestFit="1" customWidth="1"/>
    <col min="2679" max="2679" width="29.625" style="186" bestFit="1" customWidth="1"/>
    <col min="2680" max="2680" width="25.25" style="186" bestFit="1" customWidth="1"/>
    <col min="2681" max="2681" width="29.625" style="186" bestFit="1" customWidth="1"/>
    <col min="2682" max="2682" width="25.25" style="186" bestFit="1" customWidth="1"/>
    <col min="2683" max="2684" width="18.875" style="186" bestFit="1" customWidth="1"/>
    <col min="2685" max="2685" width="21" style="186" bestFit="1" customWidth="1"/>
    <col min="2686" max="2686" width="20.875" style="186" bestFit="1" customWidth="1"/>
    <col min="2687" max="2687" width="12.625" style="186" bestFit="1" customWidth="1"/>
    <col min="2688" max="2688" width="15.125" style="186" bestFit="1" customWidth="1"/>
    <col min="2689" max="2689" width="7.125" style="186" bestFit="1" customWidth="1"/>
    <col min="2690" max="2690" width="19.25" style="186" bestFit="1" customWidth="1"/>
    <col min="2691" max="2693" width="15.125" style="186" bestFit="1" customWidth="1"/>
    <col min="2694" max="2694" width="17.25" style="186" bestFit="1" customWidth="1"/>
    <col min="2695" max="2697" width="15.125" style="186" bestFit="1" customWidth="1"/>
    <col min="2698" max="2699" width="17.25" style="186" bestFit="1" customWidth="1"/>
    <col min="2700" max="2700" width="15.125" style="186" bestFit="1" customWidth="1"/>
    <col min="2701" max="2702" width="17.25" style="186" bestFit="1" customWidth="1"/>
    <col min="2703" max="2703" width="15.125" style="186" bestFit="1" customWidth="1"/>
    <col min="2704" max="2705" width="17.25" style="186" bestFit="1" customWidth="1"/>
    <col min="2706" max="2706" width="19.25" style="186" bestFit="1" customWidth="1"/>
    <col min="2707" max="2708" width="21.375" style="186" bestFit="1" customWidth="1"/>
    <col min="2709" max="2709" width="23.5" style="186" bestFit="1" customWidth="1"/>
    <col min="2710" max="2710" width="21.375" style="186" bestFit="1" customWidth="1"/>
    <col min="2711" max="2711" width="19.25" style="186" bestFit="1" customWidth="1"/>
    <col min="2712" max="2713" width="21.375" style="186" bestFit="1" customWidth="1"/>
    <col min="2714" max="2714" width="23.5" style="186" bestFit="1" customWidth="1"/>
    <col min="2715" max="2715" width="21.375" style="186" bestFit="1" customWidth="1"/>
    <col min="2716" max="2716" width="17.25" style="186" bestFit="1" customWidth="1"/>
    <col min="2717" max="2719" width="19.25" style="186" bestFit="1" customWidth="1"/>
    <col min="2720" max="2720" width="18.375" style="186" bestFit="1" customWidth="1"/>
    <col min="2721" max="2722" width="20.375" style="186" bestFit="1" customWidth="1"/>
    <col min="2723" max="2723" width="13" style="186" bestFit="1" customWidth="1"/>
    <col min="2724" max="2725" width="19.25" style="186" bestFit="1" customWidth="1"/>
    <col min="2726" max="2727" width="17.25" style="186" bestFit="1" customWidth="1"/>
    <col min="2728" max="2730" width="19.25" style="186" bestFit="1" customWidth="1"/>
    <col min="2731" max="2732" width="21.375" style="186" bestFit="1" customWidth="1"/>
    <col min="2733" max="2733" width="19.25" style="186" bestFit="1" customWidth="1"/>
    <col min="2734" max="2735" width="21.375" style="186" bestFit="1" customWidth="1"/>
    <col min="2736" max="2736" width="23.5" style="186" bestFit="1" customWidth="1"/>
    <col min="2737" max="2738" width="21.375" style="186" bestFit="1" customWidth="1"/>
    <col min="2739" max="2741" width="23.5" style="186" bestFit="1" customWidth="1"/>
    <col min="2742" max="2743" width="25.5" style="186" bestFit="1" customWidth="1"/>
    <col min="2744" max="2744" width="23.5" style="186" bestFit="1" customWidth="1"/>
    <col min="2745" max="2746" width="25.5" style="186" bestFit="1" customWidth="1"/>
    <col min="2747" max="2747" width="27.625" style="186" bestFit="1" customWidth="1"/>
    <col min="2748" max="2748" width="25.5" style="186" bestFit="1" customWidth="1"/>
    <col min="2749" max="2749" width="22.75" style="186" bestFit="1" customWidth="1"/>
    <col min="2750" max="2750" width="26.875" style="186" bestFit="1" customWidth="1"/>
    <col min="2751" max="2752" width="19.25" style="186" bestFit="1" customWidth="1"/>
    <col min="2753" max="2753" width="25.5" style="186" bestFit="1" customWidth="1"/>
    <col min="2754" max="2755" width="21.375" style="186" bestFit="1" customWidth="1"/>
    <col min="2756" max="2756" width="27.625" style="186" bestFit="1" customWidth="1"/>
    <col min="2757" max="2757" width="8.375" style="186" bestFit="1" customWidth="1"/>
    <col min="2758" max="2760" width="16.75" style="186" bestFit="1" customWidth="1"/>
    <col min="2761" max="2761" width="18.875" style="186" bestFit="1" customWidth="1"/>
    <col min="2762" max="2762" width="23.5" style="186" bestFit="1" customWidth="1"/>
    <col min="2763" max="2763" width="25.5" style="186" bestFit="1" customWidth="1"/>
    <col min="2764" max="2765" width="8.375" style="186" bestFit="1" customWidth="1"/>
    <col min="2766" max="2766" width="10.25" style="186" bestFit="1" customWidth="1"/>
    <col min="2767" max="2767" width="13.75" style="186" bestFit="1" customWidth="1"/>
    <col min="2768" max="2768" width="15.125" style="186" bestFit="1" customWidth="1"/>
    <col min="2769" max="2771" width="21.5" style="186" bestFit="1" customWidth="1"/>
    <col min="2772" max="2773" width="19.25" style="186" bestFit="1" customWidth="1"/>
    <col min="2774" max="2774" width="6.625" style="186" bestFit="1" customWidth="1"/>
    <col min="2775" max="2775" width="9" style="186"/>
    <col min="2776" max="2776" width="15.125" style="186" bestFit="1" customWidth="1"/>
    <col min="2777" max="2777" width="13" style="186" bestFit="1" customWidth="1"/>
    <col min="2778" max="2780" width="9" style="186"/>
    <col min="2781" max="2781" width="13" style="186" bestFit="1" customWidth="1"/>
    <col min="2782" max="2782" width="15" style="186" customWidth="1"/>
    <col min="2783" max="2783" width="13" style="186" bestFit="1" customWidth="1"/>
    <col min="2784" max="2784" width="9" style="186"/>
    <col min="2785" max="2787" width="12.375" style="186" bestFit="1" customWidth="1"/>
    <col min="2788" max="2788" width="11" style="186" bestFit="1" customWidth="1"/>
    <col min="2789" max="2789" width="20.375" style="186" bestFit="1" customWidth="1"/>
    <col min="2790" max="2791" width="27.75" style="186" bestFit="1" customWidth="1"/>
    <col min="2792" max="2793" width="19.375" style="186" bestFit="1" customWidth="1"/>
    <col min="2794" max="2794" width="17.25" style="186" bestFit="1" customWidth="1"/>
    <col min="2795" max="2795" width="19.375" style="186" bestFit="1" customWidth="1"/>
    <col min="2796" max="2797" width="9" style="186"/>
    <col min="2798" max="2798" width="17.375" style="186" bestFit="1" customWidth="1"/>
    <col min="2799" max="2799" width="9" style="186"/>
    <col min="2800" max="2800" width="17.375" style="186" bestFit="1" customWidth="1"/>
    <col min="2801" max="2802" width="9" style="186"/>
    <col min="2803" max="2804" width="11.125" style="186" bestFit="1" customWidth="1"/>
    <col min="2805" max="2805" width="5.25" style="186" bestFit="1" customWidth="1"/>
    <col min="2806" max="2806" width="9" style="186"/>
    <col min="2807" max="2807" width="14.25" style="186" bestFit="1" customWidth="1"/>
    <col min="2808" max="2808" width="17.875" style="186" bestFit="1" customWidth="1"/>
    <col min="2809" max="2809" width="5.25" style="186" bestFit="1" customWidth="1"/>
    <col min="2810" max="2810" width="9" style="186"/>
    <col min="2811" max="2811" width="11" style="186" bestFit="1" customWidth="1"/>
    <col min="2812" max="2812" width="8.375" style="186" bestFit="1" customWidth="1"/>
    <col min="2813" max="2813" width="9.625" style="186" bestFit="1" customWidth="1"/>
    <col min="2814" max="2814" width="15.125" style="186" bestFit="1" customWidth="1"/>
    <col min="2815" max="2815" width="11.125" style="186" bestFit="1" customWidth="1"/>
    <col min="2816" max="2816" width="9.5" style="186" bestFit="1" customWidth="1"/>
    <col min="2817" max="2817" width="11" style="186" bestFit="1" customWidth="1"/>
    <col min="2818" max="2826" width="15.125" style="186" bestFit="1" customWidth="1"/>
    <col min="2827" max="2827" width="7.125" style="186" bestFit="1" customWidth="1"/>
    <col min="2828" max="2828" width="11" style="186" bestFit="1" customWidth="1"/>
    <col min="2829" max="2829" width="15.125" style="186" bestFit="1" customWidth="1"/>
    <col min="2830" max="2830" width="19.25" style="186" bestFit="1" customWidth="1"/>
    <col min="2831" max="2831" width="15.125" style="186" bestFit="1" customWidth="1"/>
    <col min="2832" max="2832" width="19.25" style="186" bestFit="1" customWidth="1"/>
    <col min="2833" max="2833" width="15.125" style="186" bestFit="1" customWidth="1"/>
    <col min="2834" max="2834" width="19.25" style="186" bestFit="1" customWidth="1"/>
    <col min="2835" max="2835" width="15.125" style="186" bestFit="1" customWidth="1"/>
    <col min="2836" max="2836" width="19.25" style="186" bestFit="1" customWidth="1"/>
    <col min="2837" max="2837" width="15.125" style="186" bestFit="1" customWidth="1"/>
    <col min="2838" max="2838" width="19.25" style="186" bestFit="1" customWidth="1"/>
    <col min="2839" max="2839" width="13" style="186" bestFit="1" customWidth="1"/>
    <col min="2840" max="2840" width="17.25" style="186" bestFit="1" customWidth="1"/>
    <col min="2841" max="2841" width="15.125" style="186" bestFit="1" customWidth="1"/>
    <col min="2842" max="2842" width="19.25" style="186" bestFit="1" customWidth="1"/>
    <col min="2843" max="2843" width="15.125" style="186" bestFit="1" customWidth="1"/>
    <col min="2844" max="2844" width="19.25" style="186" bestFit="1" customWidth="1"/>
    <col min="2845" max="2850" width="21.375" style="186" bestFit="1" customWidth="1"/>
    <col min="2851" max="2852" width="17.25" style="186" bestFit="1" customWidth="1"/>
    <col min="2853" max="2853" width="7.125" style="186" bestFit="1" customWidth="1"/>
    <col min="2854" max="2854" width="11" style="186" bestFit="1" customWidth="1"/>
    <col min="2855" max="2855" width="7.125" style="186" bestFit="1" customWidth="1"/>
    <col min="2856" max="2857" width="11" style="186" bestFit="1" customWidth="1"/>
    <col min="2858" max="2858" width="15.125" style="186" bestFit="1" customWidth="1"/>
    <col min="2859" max="2859" width="16.5" style="186" bestFit="1" customWidth="1"/>
    <col min="2860" max="2860" width="20.625" style="186" bestFit="1" customWidth="1"/>
    <col min="2861" max="2861" width="7.125" style="186" bestFit="1" customWidth="1"/>
    <col min="2862" max="2864" width="11" style="186" bestFit="1" customWidth="1"/>
    <col min="2865" max="2865" width="15.125" style="186" bestFit="1" customWidth="1"/>
    <col min="2866" max="2868" width="11" style="186" bestFit="1" customWidth="1"/>
    <col min="2869" max="2869" width="13" style="186" bestFit="1" customWidth="1"/>
    <col min="2870" max="2870" width="11" style="186" bestFit="1" customWidth="1"/>
    <col min="2871" max="2871" width="15.125" style="186" bestFit="1" customWidth="1"/>
    <col min="2872" max="2872" width="17.25" style="186" bestFit="1" customWidth="1"/>
    <col min="2873" max="2873" width="7.125" style="186" bestFit="1" customWidth="1"/>
    <col min="2874" max="2874" width="13" style="186" bestFit="1" customWidth="1"/>
    <col min="2875" max="2876" width="12.375" style="186" bestFit="1" customWidth="1"/>
    <col min="2877" max="2878" width="15.125" style="186" bestFit="1" customWidth="1"/>
    <col min="2879" max="2880" width="18.625" style="186" bestFit="1" customWidth="1"/>
    <col min="2881" max="2882" width="21.375" style="186" bestFit="1" customWidth="1"/>
    <col min="2883" max="2883" width="17.25" style="186" bestFit="1" customWidth="1"/>
    <col min="2884" max="2884" width="11" style="186" bestFit="1" customWidth="1"/>
    <col min="2885" max="2886" width="15.125" style="186" bestFit="1" customWidth="1"/>
    <col min="2887" max="2887" width="11" style="186" bestFit="1" customWidth="1"/>
    <col min="2888" max="2889" width="15.125" style="186" bestFit="1" customWidth="1"/>
    <col min="2890" max="2890" width="11.875" style="186" bestFit="1" customWidth="1"/>
    <col min="2891" max="2891" width="16.375" style="186" bestFit="1" customWidth="1"/>
    <col min="2892" max="2892" width="15.125" style="186" bestFit="1" customWidth="1"/>
    <col min="2893" max="2893" width="11" style="186" bestFit="1" customWidth="1"/>
    <col min="2894" max="2895" width="15.125" style="186" bestFit="1" customWidth="1"/>
    <col min="2896" max="2896" width="11" style="186" bestFit="1" customWidth="1"/>
    <col min="2897" max="2898" width="15.125" style="186" bestFit="1" customWidth="1"/>
    <col min="2899" max="2899" width="5.25" style="186" bestFit="1" customWidth="1"/>
    <col min="2900" max="2901" width="9" style="186"/>
    <col min="2902" max="2902" width="7.125" style="186" bestFit="1" customWidth="1"/>
    <col min="2903" max="2903" width="9" style="186"/>
    <col min="2904" max="2904" width="59.375" style="186" bestFit="1" customWidth="1"/>
    <col min="2905" max="2905" width="45.5" style="186" bestFit="1" customWidth="1"/>
    <col min="2906" max="2906" width="27.625" style="186" bestFit="1" customWidth="1"/>
    <col min="2907" max="2907" width="11" style="186" bestFit="1" customWidth="1"/>
    <col min="2908" max="2911" width="13" style="186" bestFit="1" customWidth="1"/>
    <col min="2912" max="2912" width="14.375" style="186" bestFit="1" customWidth="1"/>
    <col min="2913" max="2913" width="13" style="186" bestFit="1" customWidth="1"/>
    <col min="2914" max="2915" width="18.125" style="186" bestFit="1" customWidth="1"/>
    <col min="2916" max="2916" width="20.25" style="186" bestFit="1" customWidth="1"/>
    <col min="2917" max="2917" width="17.625" style="186" bestFit="1" customWidth="1"/>
    <col min="2918" max="2918" width="15.125" style="186" bestFit="1" customWidth="1"/>
    <col min="2919" max="2919" width="21.375" style="186" bestFit="1" customWidth="1"/>
    <col min="2920" max="2920" width="12.875" style="186" bestFit="1" customWidth="1"/>
    <col min="2921" max="2921" width="13" style="186" bestFit="1" customWidth="1"/>
    <col min="2922" max="2922" width="21.5" style="186" bestFit="1" customWidth="1"/>
    <col min="2923" max="2924" width="13.125" style="186" bestFit="1" customWidth="1"/>
    <col min="2925" max="2925" width="21.25" style="186" bestFit="1" customWidth="1"/>
    <col min="2926" max="2926" width="17.375" style="186" bestFit="1" customWidth="1"/>
    <col min="2927" max="2927" width="13.125" style="186" bestFit="1" customWidth="1"/>
    <col min="2928" max="2928" width="15.125" style="186" bestFit="1" customWidth="1"/>
    <col min="2929" max="2929" width="25.25" style="186" bestFit="1" customWidth="1"/>
    <col min="2930" max="2930" width="18.875" style="186" bestFit="1" customWidth="1"/>
    <col min="2931" max="2931" width="28" style="186" bestFit="1" customWidth="1"/>
    <col min="2932" max="2932" width="26.75" style="186" bestFit="1" customWidth="1"/>
    <col min="2933" max="2933" width="28" style="186" bestFit="1" customWidth="1"/>
    <col min="2934" max="2934" width="25.25" style="186" bestFit="1" customWidth="1"/>
    <col min="2935" max="2935" width="29.625" style="186" bestFit="1" customWidth="1"/>
    <col min="2936" max="2936" width="25.25" style="186" bestFit="1" customWidth="1"/>
    <col min="2937" max="2937" width="29.625" style="186" bestFit="1" customWidth="1"/>
    <col min="2938" max="2938" width="25.25" style="186" bestFit="1" customWidth="1"/>
    <col min="2939" max="2940" width="18.875" style="186" bestFit="1" customWidth="1"/>
    <col min="2941" max="2941" width="21" style="186" bestFit="1" customWidth="1"/>
    <col min="2942" max="2942" width="20.875" style="186" bestFit="1" customWidth="1"/>
    <col min="2943" max="2943" width="12.625" style="186" bestFit="1" customWidth="1"/>
    <col min="2944" max="2944" width="15.125" style="186" bestFit="1" customWidth="1"/>
    <col min="2945" max="2945" width="7.125" style="186" bestFit="1" customWidth="1"/>
    <col min="2946" max="2946" width="19.25" style="186" bestFit="1" customWidth="1"/>
    <col min="2947" max="2949" width="15.125" style="186" bestFit="1" customWidth="1"/>
    <col min="2950" max="2950" width="17.25" style="186" bestFit="1" customWidth="1"/>
    <col min="2951" max="2953" width="15.125" style="186" bestFit="1" customWidth="1"/>
    <col min="2954" max="2955" width="17.25" style="186" bestFit="1" customWidth="1"/>
    <col min="2956" max="2956" width="15.125" style="186" bestFit="1" customWidth="1"/>
    <col min="2957" max="2958" width="17.25" style="186" bestFit="1" customWidth="1"/>
    <col min="2959" max="2959" width="15.125" style="186" bestFit="1" customWidth="1"/>
    <col min="2960" max="2961" width="17.25" style="186" bestFit="1" customWidth="1"/>
    <col min="2962" max="2962" width="19.25" style="186" bestFit="1" customWidth="1"/>
    <col min="2963" max="2964" width="21.375" style="186" bestFit="1" customWidth="1"/>
    <col min="2965" max="2965" width="23.5" style="186" bestFit="1" customWidth="1"/>
    <col min="2966" max="2966" width="21.375" style="186" bestFit="1" customWidth="1"/>
    <col min="2967" max="2967" width="19.25" style="186" bestFit="1" customWidth="1"/>
    <col min="2968" max="2969" width="21.375" style="186" bestFit="1" customWidth="1"/>
    <col min="2970" max="2970" width="23.5" style="186" bestFit="1" customWidth="1"/>
    <col min="2971" max="2971" width="21.375" style="186" bestFit="1" customWidth="1"/>
    <col min="2972" max="2972" width="17.25" style="186" bestFit="1" customWidth="1"/>
    <col min="2973" max="2975" width="19.25" style="186" bestFit="1" customWidth="1"/>
    <col min="2976" max="2976" width="18.375" style="186" bestFit="1" customWidth="1"/>
    <col min="2977" max="2978" width="20.375" style="186" bestFit="1" customWidth="1"/>
    <col min="2979" max="2979" width="13" style="186" bestFit="1" customWidth="1"/>
    <col min="2980" max="2981" width="19.25" style="186" bestFit="1" customWidth="1"/>
    <col min="2982" max="2983" width="17.25" style="186" bestFit="1" customWidth="1"/>
    <col min="2984" max="2986" width="19.25" style="186" bestFit="1" customWidth="1"/>
    <col min="2987" max="2988" width="21.375" style="186" bestFit="1" customWidth="1"/>
    <col min="2989" max="2989" width="19.25" style="186" bestFit="1" customWidth="1"/>
    <col min="2990" max="2991" width="21.375" style="186" bestFit="1" customWidth="1"/>
    <col min="2992" max="2992" width="23.5" style="186" bestFit="1" customWidth="1"/>
    <col min="2993" max="2994" width="21.375" style="186" bestFit="1" customWidth="1"/>
    <col min="2995" max="2997" width="23.5" style="186" bestFit="1" customWidth="1"/>
    <col min="2998" max="2999" width="25.5" style="186" bestFit="1" customWidth="1"/>
    <col min="3000" max="3000" width="23.5" style="186" bestFit="1" customWidth="1"/>
    <col min="3001" max="3002" width="25.5" style="186" bestFit="1" customWidth="1"/>
    <col min="3003" max="3003" width="27.625" style="186" bestFit="1" customWidth="1"/>
    <col min="3004" max="3004" width="25.5" style="186" bestFit="1" customWidth="1"/>
    <col min="3005" max="3005" width="22.75" style="186" bestFit="1" customWidth="1"/>
    <col min="3006" max="3006" width="26.875" style="186" bestFit="1" customWidth="1"/>
    <col min="3007" max="3008" width="19.25" style="186" bestFit="1" customWidth="1"/>
    <col min="3009" max="3009" width="25.5" style="186" bestFit="1" customWidth="1"/>
    <col min="3010" max="3011" width="21.375" style="186" bestFit="1" customWidth="1"/>
    <col min="3012" max="3012" width="27.625" style="186" bestFit="1" customWidth="1"/>
    <col min="3013" max="3013" width="8.375" style="186" bestFit="1" customWidth="1"/>
    <col min="3014" max="3016" width="16.75" style="186" bestFit="1" customWidth="1"/>
    <col min="3017" max="3017" width="18.875" style="186" bestFit="1" customWidth="1"/>
    <col min="3018" max="3018" width="23.5" style="186" bestFit="1" customWidth="1"/>
    <col min="3019" max="3019" width="25.5" style="186" bestFit="1" customWidth="1"/>
    <col min="3020" max="3021" width="8.375" style="186" bestFit="1" customWidth="1"/>
    <col min="3022" max="3022" width="10.25" style="186" bestFit="1" customWidth="1"/>
    <col min="3023" max="3023" width="13.75" style="186" bestFit="1" customWidth="1"/>
    <col min="3024" max="3024" width="15.125" style="186" bestFit="1" customWidth="1"/>
    <col min="3025" max="3027" width="21.5" style="186" bestFit="1" customWidth="1"/>
    <col min="3028" max="3029" width="19.25" style="186" bestFit="1" customWidth="1"/>
    <col min="3030" max="3030" width="6.625" style="186" bestFit="1" customWidth="1"/>
    <col min="3031" max="3031" width="9" style="186"/>
    <col min="3032" max="3032" width="15.125" style="186" bestFit="1" customWidth="1"/>
    <col min="3033" max="3033" width="13" style="186" bestFit="1" customWidth="1"/>
    <col min="3034" max="3036" width="9" style="186"/>
    <col min="3037" max="3037" width="13" style="186" bestFit="1" customWidth="1"/>
    <col min="3038" max="3038" width="15" style="186" customWidth="1"/>
    <col min="3039" max="3039" width="13" style="186" bestFit="1" customWidth="1"/>
    <col min="3040" max="3040" width="9" style="186"/>
    <col min="3041" max="3043" width="12.375" style="186" bestFit="1" customWidth="1"/>
    <col min="3044" max="3044" width="11" style="186" bestFit="1" customWidth="1"/>
    <col min="3045" max="3045" width="20.375" style="186" bestFit="1" customWidth="1"/>
    <col min="3046" max="3047" width="27.75" style="186" bestFit="1" customWidth="1"/>
    <col min="3048" max="3049" width="19.375" style="186" bestFit="1" customWidth="1"/>
    <col min="3050" max="3050" width="17.25" style="186" bestFit="1" customWidth="1"/>
    <col min="3051" max="3051" width="19.375" style="186" bestFit="1" customWidth="1"/>
    <col min="3052" max="3053" width="9" style="186"/>
    <col min="3054" max="3054" width="17.375" style="186" bestFit="1" customWidth="1"/>
    <col min="3055" max="3055" width="9" style="186"/>
    <col min="3056" max="3056" width="17.375" style="186" bestFit="1" customWidth="1"/>
    <col min="3057" max="3058" width="9" style="186"/>
    <col min="3059" max="3060" width="11.125" style="186" bestFit="1" customWidth="1"/>
    <col min="3061" max="3061" width="5.25" style="186" bestFit="1" customWidth="1"/>
    <col min="3062" max="3062" width="9" style="186"/>
    <col min="3063" max="3063" width="14.25" style="186" bestFit="1" customWidth="1"/>
    <col min="3064" max="3064" width="17.875" style="186" bestFit="1" customWidth="1"/>
    <col min="3065" max="3065" width="5.25" style="186" bestFit="1" customWidth="1"/>
    <col min="3066" max="3066" width="9" style="186"/>
    <col min="3067" max="3067" width="11" style="186" bestFit="1" customWidth="1"/>
    <col min="3068" max="3068" width="8.375" style="186" bestFit="1" customWidth="1"/>
    <col min="3069" max="3069" width="9.625" style="186" bestFit="1" customWidth="1"/>
    <col min="3070" max="3070" width="15.125" style="186" bestFit="1" customWidth="1"/>
    <col min="3071" max="3071" width="11.125" style="186" bestFit="1" customWidth="1"/>
    <col min="3072" max="3072" width="9.5" style="186" bestFit="1" customWidth="1"/>
    <col min="3073" max="3073" width="11" style="186" bestFit="1" customWidth="1"/>
    <col min="3074" max="3082" width="15.125" style="186" bestFit="1" customWidth="1"/>
    <col min="3083" max="3083" width="7.125" style="186" bestFit="1" customWidth="1"/>
    <col min="3084" max="3084" width="11" style="186" bestFit="1" customWidth="1"/>
    <col min="3085" max="3085" width="15.125" style="186" bestFit="1" customWidth="1"/>
    <col min="3086" max="3086" width="19.25" style="186" bestFit="1" customWidth="1"/>
    <col min="3087" max="3087" width="15.125" style="186" bestFit="1" customWidth="1"/>
    <col min="3088" max="3088" width="19.25" style="186" bestFit="1" customWidth="1"/>
    <col min="3089" max="3089" width="15.125" style="186" bestFit="1" customWidth="1"/>
    <col min="3090" max="3090" width="19.25" style="186" bestFit="1" customWidth="1"/>
    <col min="3091" max="3091" width="15.125" style="186" bestFit="1" customWidth="1"/>
    <col min="3092" max="3092" width="19.25" style="186" bestFit="1" customWidth="1"/>
    <col min="3093" max="3093" width="15.125" style="186" bestFit="1" customWidth="1"/>
    <col min="3094" max="3094" width="19.25" style="186" bestFit="1" customWidth="1"/>
    <col min="3095" max="3095" width="13" style="186" bestFit="1" customWidth="1"/>
    <col min="3096" max="3096" width="17.25" style="186" bestFit="1" customWidth="1"/>
    <col min="3097" max="3097" width="15.125" style="186" bestFit="1" customWidth="1"/>
    <col min="3098" max="3098" width="19.25" style="186" bestFit="1" customWidth="1"/>
    <col min="3099" max="3099" width="15.125" style="186" bestFit="1" customWidth="1"/>
    <col min="3100" max="3100" width="19.25" style="186" bestFit="1" customWidth="1"/>
    <col min="3101" max="3106" width="21.375" style="186" bestFit="1" customWidth="1"/>
    <col min="3107" max="3108" width="17.25" style="186" bestFit="1" customWidth="1"/>
    <col min="3109" max="3109" width="7.125" style="186" bestFit="1" customWidth="1"/>
    <col min="3110" max="3110" width="11" style="186" bestFit="1" customWidth="1"/>
    <col min="3111" max="3111" width="7.125" style="186" bestFit="1" customWidth="1"/>
    <col min="3112" max="3113" width="11" style="186" bestFit="1" customWidth="1"/>
    <col min="3114" max="3114" width="15.125" style="186" bestFit="1" customWidth="1"/>
    <col min="3115" max="3115" width="16.5" style="186" bestFit="1" customWidth="1"/>
    <col min="3116" max="3116" width="20.625" style="186" bestFit="1" customWidth="1"/>
    <col min="3117" max="3117" width="7.125" style="186" bestFit="1" customWidth="1"/>
    <col min="3118" max="3120" width="11" style="186" bestFit="1" customWidth="1"/>
    <col min="3121" max="3121" width="15.125" style="186" bestFit="1" customWidth="1"/>
    <col min="3122" max="3124" width="11" style="186" bestFit="1" customWidth="1"/>
    <col min="3125" max="3125" width="13" style="186" bestFit="1" customWidth="1"/>
    <col min="3126" max="3126" width="11" style="186" bestFit="1" customWidth="1"/>
    <col min="3127" max="3127" width="15.125" style="186" bestFit="1" customWidth="1"/>
    <col min="3128" max="3128" width="17.25" style="186" bestFit="1" customWidth="1"/>
    <col min="3129" max="3129" width="7.125" style="186" bestFit="1" customWidth="1"/>
    <col min="3130" max="3130" width="13" style="186" bestFit="1" customWidth="1"/>
    <col min="3131" max="3132" width="12.375" style="186" bestFit="1" customWidth="1"/>
    <col min="3133" max="3134" width="15.125" style="186" bestFit="1" customWidth="1"/>
    <col min="3135" max="3136" width="18.625" style="186" bestFit="1" customWidth="1"/>
    <col min="3137" max="3138" width="21.375" style="186" bestFit="1" customWidth="1"/>
    <col min="3139" max="3139" width="17.25" style="186" bestFit="1" customWidth="1"/>
    <col min="3140" max="3140" width="11" style="186" bestFit="1" customWidth="1"/>
    <col min="3141" max="3142" width="15.125" style="186" bestFit="1" customWidth="1"/>
    <col min="3143" max="3143" width="11" style="186" bestFit="1" customWidth="1"/>
    <col min="3144" max="3145" width="15.125" style="186" bestFit="1" customWidth="1"/>
    <col min="3146" max="3146" width="11.875" style="186" bestFit="1" customWidth="1"/>
    <col min="3147" max="3147" width="16.375" style="186" bestFit="1" customWidth="1"/>
    <col min="3148" max="3148" width="15.125" style="186" bestFit="1" customWidth="1"/>
    <col min="3149" max="3149" width="11" style="186" bestFit="1" customWidth="1"/>
    <col min="3150" max="3151" width="15.125" style="186" bestFit="1" customWidth="1"/>
    <col min="3152" max="3152" width="11" style="186" bestFit="1" customWidth="1"/>
    <col min="3153" max="3154" width="15.125" style="186" bestFit="1" customWidth="1"/>
    <col min="3155" max="3155" width="5.25" style="186" bestFit="1" customWidth="1"/>
    <col min="3156" max="3157" width="9" style="186"/>
    <col min="3158" max="3158" width="7.125" style="186" bestFit="1" customWidth="1"/>
    <col min="3159" max="3159" width="9" style="186"/>
    <col min="3160" max="3160" width="59.375" style="186" bestFit="1" customWidth="1"/>
    <col min="3161" max="3161" width="45.5" style="186" bestFit="1" customWidth="1"/>
    <col min="3162" max="3162" width="27.625" style="186" bestFit="1" customWidth="1"/>
    <col min="3163" max="3163" width="11" style="186" bestFit="1" customWidth="1"/>
    <col min="3164" max="3167" width="13" style="186" bestFit="1" customWidth="1"/>
    <col min="3168" max="3168" width="14.375" style="186" bestFit="1" customWidth="1"/>
    <col min="3169" max="3169" width="13" style="186" bestFit="1" customWidth="1"/>
    <col min="3170" max="3171" width="18.125" style="186" bestFit="1" customWidth="1"/>
    <col min="3172" max="3172" width="20.25" style="186" bestFit="1" customWidth="1"/>
    <col min="3173" max="3173" width="17.625" style="186" bestFit="1" customWidth="1"/>
    <col min="3174" max="3174" width="15.125" style="186" bestFit="1" customWidth="1"/>
    <col min="3175" max="3175" width="21.375" style="186" bestFit="1" customWidth="1"/>
    <col min="3176" max="3176" width="12.875" style="186" bestFit="1" customWidth="1"/>
    <col min="3177" max="3177" width="13" style="186" bestFit="1" customWidth="1"/>
    <col min="3178" max="3178" width="21.5" style="186" bestFit="1" customWidth="1"/>
    <col min="3179" max="3180" width="13.125" style="186" bestFit="1" customWidth="1"/>
    <col min="3181" max="3181" width="21.25" style="186" bestFit="1" customWidth="1"/>
    <col min="3182" max="3182" width="17.375" style="186" bestFit="1" customWidth="1"/>
    <col min="3183" max="3183" width="13.125" style="186" bestFit="1" customWidth="1"/>
    <col min="3184" max="3184" width="15.125" style="186" bestFit="1" customWidth="1"/>
    <col min="3185" max="3185" width="25.25" style="186" bestFit="1" customWidth="1"/>
    <col min="3186" max="3186" width="18.875" style="186" bestFit="1" customWidth="1"/>
    <col min="3187" max="3187" width="28" style="186" bestFit="1" customWidth="1"/>
    <col min="3188" max="3188" width="26.75" style="186" bestFit="1" customWidth="1"/>
    <col min="3189" max="3189" width="28" style="186" bestFit="1" customWidth="1"/>
    <col min="3190" max="3190" width="25.25" style="186" bestFit="1" customWidth="1"/>
    <col min="3191" max="3191" width="29.625" style="186" bestFit="1" customWidth="1"/>
    <col min="3192" max="3192" width="25.25" style="186" bestFit="1" customWidth="1"/>
    <col min="3193" max="3193" width="29.625" style="186" bestFit="1" customWidth="1"/>
    <col min="3194" max="3194" width="25.25" style="186" bestFit="1" customWidth="1"/>
    <col min="3195" max="3196" width="18.875" style="186" bestFit="1" customWidth="1"/>
    <col min="3197" max="3197" width="21" style="186" bestFit="1" customWidth="1"/>
    <col min="3198" max="3198" width="20.875" style="186" bestFit="1" customWidth="1"/>
    <col min="3199" max="3199" width="12.625" style="186" bestFit="1" customWidth="1"/>
    <col min="3200" max="3200" width="15.125" style="186" bestFit="1" customWidth="1"/>
    <col min="3201" max="3201" width="7.125" style="186" bestFit="1" customWidth="1"/>
    <col min="3202" max="3202" width="19.25" style="186" bestFit="1" customWidth="1"/>
    <col min="3203" max="3205" width="15.125" style="186" bestFit="1" customWidth="1"/>
    <col min="3206" max="3206" width="17.25" style="186" bestFit="1" customWidth="1"/>
    <col min="3207" max="3209" width="15.125" style="186" bestFit="1" customWidth="1"/>
    <col min="3210" max="3211" width="17.25" style="186" bestFit="1" customWidth="1"/>
    <col min="3212" max="3212" width="15.125" style="186" bestFit="1" customWidth="1"/>
    <col min="3213" max="3214" width="17.25" style="186" bestFit="1" customWidth="1"/>
    <col min="3215" max="3215" width="15.125" style="186" bestFit="1" customWidth="1"/>
    <col min="3216" max="3217" width="17.25" style="186" bestFit="1" customWidth="1"/>
    <col min="3218" max="3218" width="19.25" style="186" bestFit="1" customWidth="1"/>
    <col min="3219" max="3220" width="21.375" style="186" bestFit="1" customWidth="1"/>
    <col min="3221" max="3221" width="23.5" style="186" bestFit="1" customWidth="1"/>
    <col min="3222" max="3222" width="21.375" style="186" bestFit="1" customWidth="1"/>
    <col min="3223" max="3223" width="19.25" style="186" bestFit="1" customWidth="1"/>
    <col min="3224" max="3225" width="21.375" style="186" bestFit="1" customWidth="1"/>
    <col min="3226" max="3226" width="23.5" style="186" bestFit="1" customWidth="1"/>
    <col min="3227" max="3227" width="21.375" style="186" bestFit="1" customWidth="1"/>
    <col min="3228" max="3228" width="17.25" style="186" bestFit="1" customWidth="1"/>
    <col min="3229" max="3231" width="19.25" style="186" bestFit="1" customWidth="1"/>
    <col min="3232" max="3232" width="18.375" style="186" bestFit="1" customWidth="1"/>
    <col min="3233" max="3234" width="20.375" style="186" bestFit="1" customWidth="1"/>
    <col min="3235" max="3235" width="13" style="186" bestFit="1" customWidth="1"/>
    <col min="3236" max="3237" width="19.25" style="186" bestFit="1" customWidth="1"/>
    <col min="3238" max="3239" width="17.25" style="186" bestFit="1" customWidth="1"/>
    <col min="3240" max="3242" width="19.25" style="186" bestFit="1" customWidth="1"/>
    <col min="3243" max="3244" width="21.375" style="186" bestFit="1" customWidth="1"/>
    <col min="3245" max="3245" width="19.25" style="186" bestFit="1" customWidth="1"/>
    <col min="3246" max="3247" width="21.375" style="186" bestFit="1" customWidth="1"/>
    <col min="3248" max="3248" width="23.5" style="186" bestFit="1" customWidth="1"/>
    <col min="3249" max="3250" width="21.375" style="186" bestFit="1" customWidth="1"/>
    <col min="3251" max="3253" width="23.5" style="186" bestFit="1" customWidth="1"/>
    <col min="3254" max="3255" width="25.5" style="186" bestFit="1" customWidth="1"/>
    <col min="3256" max="3256" width="23.5" style="186" bestFit="1" customWidth="1"/>
    <col min="3257" max="3258" width="25.5" style="186" bestFit="1" customWidth="1"/>
    <col min="3259" max="3259" width="27.625" style="186" bestFit="1" customWidth="1"/>
    <col min="3260" max="3260" width="25.5" style="186" bestFit="1" customWidth="1"/>
    <col min="3261" max="3261" width="22.75" style="186" bestFit="1" customWidth="1"/>
    <col min="3262" max="3262" width="26.875" style="186" bestFit="1" customWidth="1"/>
    <col min="3263" max="3264" width="19.25" style="186" bestFit="1" customWidth="1"/>
    <col min="3265" max="3265" width="25.5" style="186" bestFit="1" customWidth="1"/>
    <col min="3266" max="3267" width="21.375" style="186" bestFit="1" customWidth="1"/>
    <col min="3268" max="3268" width="27.625" style="186" bestFit="1" customWidth="1"/>
    <col min="3269" max="3269" width="8.375" style="186" bestFit="1" customWidth="1"/>
    <col min="3270" max="3272" width="16.75" style="186" bestFit="1" customWidth="1"/>
    <col min="3273" max="3273" width="18.875" style="186" bestFit="1" customWidth="1"/>
    <col min="3274" max="3274" width="23.5" style="186" bestFit="1" customWidth="1"/>
    <col min="3275" max="3275" width="25.5" style="186" bestFit="1" customWidth="1"/>
    <col min="3276" max="3277" width="8.375" style="186" bestFit="1" customWidth="1"/>
    <col min="3278" max="3278" width="10.25" style="186" bestFit="1" customWidth="1"/>
    <col min="3279" max="3279" width="13.75" style="186" bestFit="1" customWidth="1"/>
    <col min="3280" max="3280" width="15.125" style="186" bestFit="1" customWidth="1"/>
    <col min="3281" max="3283" width="21.5" style="186" bestFit="1" customWidth="1"/>
    <col min="3284" max="3285" width="19.25" style="186" bestFit="1" customWidth="1"/>
    <col min="3286" max="3286" width="6.625" style="186" bestFit="1" customWidth="1"/>
    <col min="3287" max="3287" width="9" style="186"/>
    <col min="3288" max="3288" width="15.125" style="186" bestFit="1" customWidth="1"/>
    <col min="3289" max="3289" width="13" style="186" bestFit="1" customWidth="1"/>
    <col min="3290" max="3292" width="9" style="186"/>
    <col min="3293" max="3293" width="13" style="186" bestFit="1" customWidth="1"/>
    <col min="3294" max="3294" width="15" style="186" customWidth="1"/>
    <col min="3295" max="3295" width="13" style="186" bestFit="1" customWidth="1"/>
    <col min="3296" max="3296" width="9" style="186"/>
    <col min="3297" max="3299" width="12.375" style="186" bestFit="1" customWidth="1"/>
    <col min="3300" max="3300" width="11" style="186" bestFit="1" customWidth="1"/>
    <col min="3301" max="3301" width="20.375" style="186" bestFit="1" customWidth="1"/>
    <col min="3302" max="3303" width="27.75" style="186" bestFit="1" customWidth="1"/>
    <col min="3304" max="3305" width="19.375" style="186" bestFit="1" customWidth="1"/>
    <col min="3306" max="3306" width="17.25" style="186" bestFit="1" customWidth="1"/>
    <col min="3307" max="3307" width="19.375" style="186" bestFit="1" customWidth="1"/>
    <col min="3308" max="3309" width="9" style="186"/>
    <col min="3310" max="3310" width="17.375" style="186" bestFit="1" customWidth="1"/>
    <col min="3311" max="3311" width="9" style="186"/>
    <col min="3312" max="3312" width="17.375" style="186" bestFit="1" customWidth="1"/>
    <col min="3313" max="3314" width="9" style="186"/>
    <col min="3315" max="3316" width="11.125" style="186" bestFit="1" customWidth="1"/>
    <col min="3317" max="3317" width="5.25" style="186" bestFit="1" customWidth="1"/>
    <col min="3318" max="3318" width="9" style="186"/>
    <col min="3319" max="3319" width="14.25" style="186" bestFit="1" customWidth="1"/>
    <col min="3320" max="3320" width="17.875" style="186" bestFit="1" customWidth="1"/>
    <col min="3321" max="3321" width="5.25" style="186" bestFit="1" customWidth="1"/>
    <col min="3322" max="3322" width="9" style="186"/>
    <col min="3323" max="3323" width="11" style="186" bestFit="1" customWidth="1"/>
    <col min="3324" max="3324" width="8.375" style="186" bestFit="1" customWidth="1"/>
    <col min="3325" max="3325" width="9.625" style="186" bestFit="1" customWidth="1"/>
    <col min="3326" max="3326" width="15.125" style="186" bestFit="1" customWidth="1"/>
    <col min="3327" max="3327" width="11.125" style="186" bestFit="1" customWidth="1"/>
    <col min="3328" max="3328" width="9.5" style="186" bestFit="1" customWidth="1"/>
    <col min="3329" max="3329" width="11" style="186" bestFit="1" customWidth="1"/>
    <col min="3330" max="3338" width="15.125" style="186" bestFit="1" customWidth="1"/>
    <col min="3339" max="3339" width="7.125" style="186" bestFit="1" customWidth="1"/>
    <col min="3340" max="3340" width="11" style="186" bestFit="1" customWidth="1"/>
    <col min="3341" max="3341" width="15.125" style="186" bestFit="1" customWidth="1"/>
    <col min="3342" max="3342" width="19.25" style="186" bestFit="1" customWidth="1"/>
    <col min="3343" max="3343" width="15.125" style="186" bestFit="1" customWidth="1"/>
    <col min="3344" max="3344" width="19.25" style="186" bestFit="1" customWidth="1"/>
    <col min="3345" max="3345" width="15.125" style="186" bestFit="1" customWidth="1"/>
    <col min="3346" max="3346" width="19.25" style="186" bestFit="1" customWidth="1"/>
    <col min="3347" max="3347" width="15.125" style="186" bestFit="1" customWidth="1"/>
    <col min="3348" max="3348" width="19.25" style="186" bestFit="1" customWidth="1"/>
    <col min="3349" max="3349" width="15.125" style="186" bestFit="1" customWidth="1"/>
    <col min="3350" max="3350" width="19.25" style="186" bestFit="1" customWidth="1"/>
    <col min="3351" max="3351" width="13" style="186" bestFit="1" customWidth="1"/>
    <col min="3352" max="3352" width="17.25" style="186" bestFit="1" customWidth="1"/>
    <col min="3353" max="3353" width="15.125" style="186" bestFit="1" customWidth="1"/>
    <col min="3354" max="3354" width="19.25" style="186" bestFit="1" customWidth="1"/>
    <col min="3355" max="3355" width="15.125" style="186" bestFit="1" customWidth="1"/>
    <col min="3356" max="3356" width="19.25" style="186" bestFit="1" customWidth="1"/>
    <col min="3357" max="3362" width="21.375" style="186" bestFit="1" customWidth="1"/>
    <col min="3363" max="3364" width="17.25" style="186" bestFit="1" customWidth="1"/>
    <col min="3365" max="3365" width="7.125" style="186" bestFit="1" customWidth="1"/>
    <col min="3366" max="3366" width="11" style="186" bestFit="1" customWidth="1"/>
    <col min="3367" max="3367" width="7.125" style="186" bestFit="1" customWidth="1"/>
    <col min="3368" max="3369" width="11" style="186" bestFit="1" customWidth="1"/>
    <col min="3370" max="3370" width="15.125" style="186" bestFit="1" customWidth="1"/>
    <col min="3371" max="3371" width="16.5" style="186" bestFit="1" customWidth="1"/>
    <col min="3372" max="3372" width="20.625" style="186" bestFit="1" customWidth="1"/>
    <col min="3373" max="3373" width="7.125" style="186" bestFit="1" customWidth="1"/>
    <col min="3374" max="3376" width="11" style="186" bestFit="1" customWidth="1"/>
    <col min="3377" max="3377" width="15.125" style="186" bestFit="1" customWidth="1"/>
    <col min="3378" max="3380" width="11" style="186" bestFit="1" customWidth="1"/>
    <col min="3381" max="3381" width="13" style="186" bestFit="1" customWidth="1"/>
    <col min="3382" max="3382" width="11" style="186" bestFit="1" customWidth="1"/>
    <col min="3383" max="3383" width="15.125" style="186" bestFit="1" customWidth="1"/>
    <col min="3384" max="3384" width="17.25" style="186" bestFit="1" customWidth="1"/>
    <col min="3385" max="3385" width="7.125" style="186" bestFit="1" customWidth="1"/>
    <col min="3386" max="3386" width="13" style="186" bestFit="1" customWidth="1"/>
    <col min="3387" max="3388" width="12.375" style="186" bestFit="1" customWidth="1"/>
    <col min="3389" max="3390" width="15.125" style="186" bestFit="1" customWidth="1"/>
    <col min="3391" max="3392" width="18.625" style="186" bestFit="1" customWidth="1"/>
    <col min="3393" max="3394" width="21.375" style="186" bestFit="1" customWidth="1"/>
    <col min="3395" max="3395" width="17.25" style="186" bestFit="1" customWidth="1"/>
    <col min="3396" max="3396" width="11" style="186" bestFit="1" customWidth="1"/>
    <col min="3397" max="3398" width="15.125" style="186" bestFit="1" customWidth="1"/>
    <col min="3399" max="3399" width="11" style="186" bestFit="1" customWidth="1"/>
    <col min="3400" max="3401" width="15.125" style="186" bestFit="1" customWidth="1"/>
    <col min="3402" max="3402" width="11.875" style="186" bestFit="1" customWidth="1"/>
    <col min="3403" max="3403" width="16.375" style="186" bestFit="1" customWidth="1"/>
    <col min="3404" max="3404" width="15.125" style="186" bestFit="1" customWidth="1"/>
    <col min="3405" max="3405" width="11" style="186" bestFit="1" customWidth="1"/>
    <col min="3406" max="3407" width="15.125" style="186" bestFit="1" customWidth="1"/>
    <col min="3408" max="3408" width="11" style="186" bestFit="1" customWidth="1"/>
    <col min="3409" max="3410" width="15.125" style="186" bestFit="1" customWidth="1"/>
    <col min="3411" max="3411" width="5.25" style="186" bestFit="1" customWidth="1"/>
    <col min="3412" max="3413" width="9" style="186"/>
    <col min="3414" max="3414" width="7.125" style="186" bestFit="1" customWidth="1"/>
    <col min="3415" max="3415" width="9" style="186"/>
    <col min="3416" max="3416" width="59.375" style="186" bestFit="1" customWidth="1"/>
    <col min="3417" max="3417" width="45.5" style="186" bestFit="1" customWidth="1"/>
    <col min="3418" max="3418" width="27.625" style="186" bestFit="1" customWidth="1"/>
    <col min="3419" max="3419" width="11" style="186" bestFit="1" customWidth="1"/>
    <col min="3420" max="3423" width="13" style="186" bestFit="1" customWidth="1"/>
    <col min="3424" max="3424" width="14.375" style="186" bestFit="1" customWidth="1"/>
    <col min="3425" max="3425" width="13" style="186" bestFit="1" customWidth="1"/>
    <col min="3426" max="3427" width="18.125" style="186" bestFit="1" customWidth="1"/>
    <col min="3428" max="3428" width="20.25" style="186" bestFit="1" customWidth="1"/>
    <col min="3429" max="3429" width="17.625" style="186" bestFit="1" customWidth="1"/>
    <col min="3430" max="3430" width="15.125" style="186" bestFit="1" customWidth="1"/>
    <col min="3431" max="3431" width="21.375" style="186" bestFit="1" customWidth="1"/>
    <col min="3432" max="3432" width="12.875" style="186" bestFit="1" customWidth="1"/>
    <col min="3433" max="3433" width="13" style="186" bestFit="1" customWidth="1"/>
    <col min="3434" max="3434" width="21.5" style="186" bestFit="1" customWidth="1"/>
    <col min="3435" max="3436" width="13.125" style="186" bestFit="1" customWidth="1"/>
    <col min="3437" max="3437" width="21.25" style="186" bestFit="1" customWidth="1"/>
    <col min="3438" max="3438" width="17.375" style="186" bestFit="1" customWidth="1"/>
    <col min="3439" max="3439" width="13.125" style="186" bestFit="1" customWidth="1"/>
    <col min="3440" max="3440" width="15.125" style="186" bestFit="1" customWidth="1"/>
    <col min="3441" max="3441" width="25.25" style="186" bestFit="1" customWidth="1"/>
    <col min="3442" max="3442" width="18.875" style="186" bestFit="1" customWidth="1"/>
    <col min="3443" max="3443" width="28" style="186" bestFit="1" customWidth="1"/>
    <col min="3444" max="3444" width="26.75" style="186" bestFit="1" customWidth="1"/>
    <col min="3445" max="3445" width="28" style="186" bestFit="1" customWidth="1"/>
    <col min="3446" max="3446" width="25.25" style="186" bestFit="1" customWidth="1"/>
    <col min="3447" max="3447" width="29.625" style="186" bestFit="1" customWidth="1"/>
    <col min="3448" max="3448" width="25.25" style="186" bestFit="1" customWidth="1"/>
    <col min="3449" max="3449" width="29.625" style="186" bestFit="1" customWidth="1"/>
    <col min="3450" max="3450" width="25.25" style="186" bestFit="1" customWidth="1"/>
    <col min="3451" max="3452" width="18.875" style="186" bestFit="1" customWidth="1"/>
    <col min="3453" max="3453" width="21" style="186" bestFit="1" customWidth="1"/>
    <col min="3454" max="3454" width="20.875" style="186" bestFit="1" customWidth="1"/>
    <col min="3455" max="3455" width="12.625" style="186" bestFit="1" customWidth="1"/>
    <col min="3456" max="3456" width="15.125" style="186" bestFit="1" customWidth="1"/>
    <col min="3457" max="3457" width="7.125" style="186" bestFit="1" customWidth="1"/>
    <col min="3458" max="3458" width="19.25" style="186" bestFit="1" customWidth="1"/>
    <col min="3459" max="3461" width="15.125" style="186" bestFit="1" customWidth="1"/>
    <col min="3462" max="3462" width="17.25" style="186" bestFit="1" customWidth="1"/>
    <col min="3463" max="3465" width="15.125" style="186" bestFit="1" customWidth="1"/>
    <col min="3466" max="3467" width="17.25" style="186" bestFit="1" customWidth="1"/>
    <col min="3468" max="3468" width="15.125" style="186" bestFit="1" customWidth="1"/>
    <col min="3469" max="3470" width="17.25" style="186" bestFit="1" customWidth="1"/>
    <col min="3471" max="3471" width="15.125" style="186" bestFit="1" customWidth="1"/>
    <col min="3472" max="3473" width="17.25" style="186" bestFit="1" customWidth="1"/>
    <col min="3474" max="3474" width="19.25" style="186" bestFit="1" customWidth="1"/>
    <col min="3475" max="3476" width="21.375" style="186" bestFit="1" customWidth="1"/>
    <col min="3477" max="3477" width="23.5" style="186" bestFit="1" customWidth="1"/>
    <col min="3478" max="3478" width="21.375" style="186" bestFit="1" customWidth="1"/>
    <col min="3479" max="3479" width="19.25" style="186" bestFit="1" customWidth="1"/>
    <col min="3480" max="3481" width="21.375" style="186" bestFit="1" customWidth="1"/>
    <col min="3482" max="3482" width="23.5" style="186" bestFit="1" customWidth="1"/>
    <col min="3483" max="3483" width="21.375" style="186" bestFit="1" customWidth="1"/>
    <col min="3484" max="3484" width="17.25" style="186" bestFit="1" customWidth="1"/>
    <col min="3485" max="3487" width="19.25" style="186" bestFit="1" customWidth="1"/>
    <col min="3488" max="3488" width="18.375" style="186" bestFit="1" customWidth="1"/>
    <col min="3489" max="3490" width="20.375" style="186" bestFit="1" customWidth="1"/>
    <col min="3491" max="3491" width="13" style="186" bestFit="1" customWidth="1"/>
    <col min="3492" max="3493" width="19.25" style="186" bestFit="1" customWidth="1"/>
    <col min="3494" max="3495" width="17.25" style="186" bestFit="1" customWidth="1"/>
    <col min="3496" max="3498" width="19.25" style="186" bestFit="1" customWidth="1"/>
    <col min="3499" max="3500" width="21.375" style="186" bestFit="1" customWidth="1"/>
    <col min="3501" max="3501" width="19.25" style="186" bestFit="1" customWidth="1"/>
    <col min="3502" max="3503" width="21.375" style="186" bestFit="1" customWidth="1"/>
    <col min="3504" max="3504" width="23.5" style="186" bestFit="1" customWidth="1"/>
    <col min="3505" max="3506" width="21.375" style="186" bestFit="1" customWidth="1"/>
    <col min="3507" max="3509" width="23.5" style="186" bestFit="1" customWidth="1"/>
    <col min="3510" max="3511" width="25.5" style="186" bestFit="1" customWidth="1"/>
    <col min="3512" max="3512" width="23.5" style="186" bestFit="1" customWidth="1"/>
    <col min="3513" max="3514" width="25.5" style="186" bestFit="1" customWidth="1"/>
    <col min="3515" max="3515" width="27.625" style="186" bestFit="1" customWidth="1"/>
    <col min="3516" max="3516" width="25.5" style="186" bestFit="1" customWidth="1"/>
    <col min="3517" max="3517" width="22.75" style="186" bestFit="1" customWidth="1"/>
    <col min="3518" max="3518" width="26.875" style="186" bestFit="1" customWidth="1"/>
    <col min="3519" max="3520" width="19.25" style="186" bestFit="1" customWidth="1"/>
    <col min="3521" max="3521" width="25.5" style="186" bestFit="1" customWidth="1"/>
    <col min="3522" max="3523" width="21.375" style="186" bestFit="1" customWidth="1"/>
    <col min="3524" max="3524" width="27.625" style="186" bestFit="1" customWidth="1"/>
    <col min="3525" max="3525" width="8.375" style="186" bestFit="1" customWidth="1"/>
    <col min="3526" max="3528" width="16.75" style="186" bestFit="1" customWidth="1"/>
    <col min="3529" max="3529" width="18.875" style="186" bestFit="1" customWidth="1"/>
    <col min="3530" max="3530" width="23.5" style="186" bestFit="1" customWidth="1"/>
    <col min="3531" max="3531" width="25.5" style="186" bestFit="1" customWidth="1"/>
    <col min="3532" max="3533" width="8.375" style="186" bestFit="1" customWidth="1"/>
    <col min="3534" max="3534" width="10.25" style="186" bestFit="1" customWidth="1"/>
    <col min="3535" max="3535" width="13.75" style="186" bestFit="1" customWidth="1"/>
    <col min="3536" max="3536" width="15.125" style="186" bestFit="1" customWidth="1"/>
    <col min="3537" max="3539" width="21.5" style="186" bestFit="1" customWidth="1"/>
    <col min="3540" max="3541" width="19.25" style="186" bestFit="1" customWidth="1"/>
    <col min="3542" max="3542" width="6.625" style="186" bestFit="1" customWidth="1"/>
    <col min="3543" max="3543" width="9" style="186"/>
    <col min="3544" max="3544" width="15.125" style="186" bestFit="1" customWidth="1"/>
    <col min="3545" max="3545" width="13" style="186" bestFit="1" customWidth="1"/>
    <col min="3546" max="3548" width="9" style="186"/>
    <col min="3549" max="3549" width="13" style="186" bestFit="1" customWidth="1"/>
    <col min="3550" max="3550" width="15" style="186" customWidth="1"/>
    <col min="3551" max="3551" width="13" style="186" bestFit="1" customWidth="1"/>
    <col min="3552" max="3552" width="9" style="186"/>
    <col min="3553" max="3555" width="12.375" style="186" bestFit="1" customWidth="1"/>
    <col min="3556" max="3556" width="11" style="186" bestFit="1" customWidth="1"/>
    <col min="3557" max="3557" width="20.375" style="186" bestFit="1" customWidth="1"/>
    <col min="3558" max="3559" width="27.75" style="186" bestFit="1" customWidth="1"/>
    <col min="3560" max="3561" width="19.375" style="186" bestFit="1" customWidth="1"/>
    <col min="3562" max="3562" width="17.25" style="186" bestFit="1" customWidth="1"/>
    <col min="3563" max="3563" width="19.375" style="186" bestFit="1" customWidth="1"/>
    <col min="3564" max="3565" width="9" style="186"/>
    <col min="3566" max="3566" width="17.375" style="186" bestFit="1" customWidth="1"/>
    <col min="3567" max="3567" width="9" style="186"/>
    <col min="3568" max="3568" width="17.375" style="186" bestFit="1" customWidth="1"/>
    <col min="3569" max="3570" width="9" style="186"/>
    <col min="3571" max="3572" width="11.125" style="186" bestFit="1" customWidth="1"/>
    <col min="3573" max="3573" width="5.25" style="186" bestFit="1" customWidth="1"/>
    <col min="3574" max="3574" width="9" style="186"/>
    <col min="3575" max="3575" width="14.25" style="186" bestFit="1" customWidth="1"/>
    <col min="3576" max="3576" width="17.875" style="186" bestFit="1" customWidth="1"/>
    <col min="3577" max="3577" width="5.25" style="186" bestFit="1" customWidth="1"/>
    <col min="3578" max="3578" width="9" style="186"/>
    <col min="3579" max="3579" width="11" style="186" bestFit="1" customWidth="1"/>
    <col min="3580" max="3580" width="8.375" style="186" bestFit="1" customWidth="1"/>
    <col min="3581" max="3581" width="9.625" style="186" bestFit="1" customWidth="1"/>
    <col min="3582" max="3582" width="15.125" style="186" bestFit="1" customWidth="1"/>
    <col min="3583" max="3583" width="11.125" style="186" bestFit="1" customWidth="1"/>
    <col min="3584" max="3584" width="9.5" style="186" bestFit="1" customWidth="1"/>
    <col min="3585" max="3585" width="11" style="186" bestFit="1" customWidth="1"/>
    <col min="3586" max="3594" width="15.125" style="186" bestFit="1" customWidth="1"/>
    <col min="3595" max="3595" width="7.125" style="186" bestFit="1" customWidth="1"/>
    <col min="3596" max="3596" width="11" style="186" bestFit="1" customWidth="1"/>
    <col min="3597" max="3597" width="15.125" style="186" bestFit="1" customWidth="1"/>
    <col min="3598" max="3598" width="19.25" style="186" bestFit="1" customWidth="1"/>
    <col min="3599" max="3599" width="15.125" style="186" bestFit="1" customWidth="1"/>
    <col min="3600" max="3600" width="19.25" style="186" bestFit="1" customWidth="1"/>
    <col min="3601" max="3601" width="15.125" style="186" bestFit="1" customWidth="1"/>
    <col min="3602" max="3602" width="19.25" style="186" bestFit="1" customWidth="1"/>
    <col min="3603" max="3603" width="15.125" style="186" bestFit="1" customWidth="1"/>
    <col min="3604" max="3604" width="19.25" style="186" bestFit="1" customWidth="1"/>
    <col min="3605" max="3605" width="15.125" style="186" bestFit="1" customWidth="1"/>
    <col min="3606" max="3606" width="19.25" style="186" bestFit="1" customWidth="1"/>
    <col min="3607" max="3607" width="13" style="186" bestFit="1" customWidth="1"/>
    <col min="3608" max="3608" width="17.25" style="186" bestFit="1" customWidth="1"/>
    <col min="3609" max="3609" width="15.125" style="186" bestFit="1" customWidth="1"/>
    <col min="3610" max="3610" width="19.25" style="186" bestFit="1" customWidth="1"/>
    <col min="3611" max="3611" width="15.125" style="186" bestFit="1" customWidth="1"/>
    <col min="3612" max="3612" width="19.25" style="186" bestFit="1" customWidth="1"/>
    <col min="3613" max="3618" width="21.375" style="186" bestFit="1" customWidth="1"/>
    <col min="3619" max="3620" width="17.25" style="186" bestFit="1" customWidth="1"/>
    <col min="3621" max="3621" width="7.125" style="186" bestFit="1" customWidth="1"/>
    <col min="3622" max="3622" width="11" style="186" bestFit="1" customWidth="1"/>
    <col min="3623" max="3623" width="7.125" style="186" bestFit="1" customWidth="1"/>
    <col min="3624" max="3625" width="11" style="186" bestFit="1" customWidth="1"/>
    <col min="3626" max="3626" width="15.125" style="186" bestFit="1" customWidth="1"/>
    <col min="3627" max="3627" width="16.5" style="186" bestFit="1" customWidth="1"/>
    <col min="3628" max="3628" width="20.625" style="186" bestFit="1" customWidth="1"/>
    <col min="3629" max="3629" width="7.125" style="186" bestFit="1" customWidth="1"/>
    <col min="3630" max="3632" width="11" style="186" bestFit="1" customWidth="1"/>
    <col min="3633" max="3633" width="15.125" style="186" bestFit="1" customWidth="1"/>
    <col min="3634" max="3636" width="11" style="186" bestFit="1" customWidth="1"/>
    <col min="3637" max="3637" width="13" style="186" bestFit="1" customWidth="1"/>
    <col min="3638" max="3638" width="11" style="186" bestFit="1" customWidth="1"/>
    <col min="3639" max="3639" width="15.125" style="186" bestFit="1" customWidth="1"/>
    <col min="3640" max="3640" width="17.25" style="186" bestFit="1" customWidth="1"/>
    <col min="3641" max="3641" width="7.125" style="186" bestFit="1" customWidth="1"/>
    <col min="3642" max="3642" width="13" style="186" bestFit="1" customWidth="1"/>
    <col min="3643" max="3644" width="12.375" style="186" bestFit="1" customWidth="1"/>
    <col min="3645" max="3646" width="15.125" style="186" bestFit="1" customWidth="1"/>
    <col min="3647" max="3648" width="18.625" style="186" bestFit="1" customWidth="1"/>
    <col min="3649" max="3650" width="21.375" style="186" bestFit="1" customWidth="1"/>
    <col min="3651" max="3651" width="17.25" style="186" bestFit="1" customWidth="1"/>
    <col min="3652" max="3652" width="11" style="186" bestFit="1" customWidth="1"/>
    <col min="3653" max="3654" width="15.125" style="186" bestFit="1" customWidth="1"/>
    <col min="3655" max="3655" width="11" style="186" bestFit="1" customWidth="1"/>
    <col min="3656" max="3657" width="15.125" style="186" bestFit="1" customWidth="1"/>
    <col min="3658" max="3658" width="11.875" style="186" bestFit="1" customWidth="1"/>
    <col min="3659" max="3659" width="16.375" style="186" bestFit="1" customWidth="1"/>
    <col min="3660" max="3660" width="15.125" style="186" bestFit="1" customWidth="1"/>
    <col min="3661" max="3661" width="11" style="186" bestFit="1" customWidth="1"/>
    <col min="3662" max="3663" width="15.125" style="186" bestFit="1" customWidth="1"/>
    <col min="3664" max="3664" width="11" style="186" bestFit="1" customWidth="1"/>
    <col min="3665" max="3666" width="15.125" style="186" bestFit="1" customWidth="1"/>
    <col min="3667" max="3667" width="5.25" style="186" bestFit="1" customWidth="1"/>
    <col min="3668" max="3669" width="9" style="186"/>
    <col min="3670" max="3670" width="7.125" style="186" bestFit="1" customWidth="1"/>
    <col min="3671" max="3671" width="9" style="186"/>
    <col min="3672" max="3672" width="59.375" style="186" bestFit="1" customWidth="1"/>
    <col min="3673" max="3673" width="45.5" style="186" bestFit="1" customWidth="1"/>
    <col min="3674" max="3674" width="27.625" style="186" bestFit="1" customWidth="1"/>
    <col min="3675" max="3675" width="11" style="186" bestFit="1" customWidth="1"/>
    <col min="3676" max="3679" width="13" style="186" bestFit="1" customWidth="1"/>
    <col min="3680" max="3680" width="14.375" style="186" bestFit="1" customWidth="1"/>
    <col min="3681" max="3681" width="13" style="186" bestFit="1" customWidth="1"/>
    <col min="3682" max="3683" width="18.125" style="186" bestFit="1" customWidth="1"/>
    <col min="3684" max="3684" width="20.25" style="186" bestFit="1" customWidth="1"/>
    <col min="3685" max="3685" width="17.625" style="186" bestFit="1" customWidth="1"/>
    <col min="3686" max="3686" width="15.125" style="186" bestFit="1" customWidth="1"/>
    <col min="3687" max="3687" width="21.375" style="186" bestFit="1" customWidth="1"/>
    <col min="3688" max="3688" width="12.875" style="186" bestFit="1" customWidth="1"/>
    <col min="3689" max="3689" width="13" style="186" bestFit="1" customWidth="1"/>
    <col min="3690" max="3690" width="21.5" style="186" bestFit="1" customWidth="1"/>
    <col min="3691" max="3692" width="13.125" style="186" bestFit="1" customWidth="1"/>
    <col min="3693" max="3693" width="21.25" style="186" bestFit="1" customWidth="1"/>
    <col min="3694" max="3694" width="17.375" style="186" bestFit="1" customWidth="1"/>
    <col min="3695" max="3695" width="13.125" style="186" bestFit="1" customWidth="1"/>
    <col min="3696" max="3696" width="15.125" style="186" bestFit="1" customWidth="1"/>
    <col min="3697" max="3697" width="25.25" style="186" bestFit="1" customWidth="1"/>
    <col min="3698" max="3698" width="18.875" style="186" bestFit="1" customWidth="1"/>
    <col min="3699" max="3699" width="28" style="186" bestFit="1" customWidth="1"/>
    <col min="3700" max="3700" width="26.75" style="186" bestFit="1" customWidth="1"/>
    <col min="3701" max="3701" width="28" style="186" bestFit="1" customWidth="1"/>
    <col min="3702" max="3702" width="25.25" style="186" bestFit="1" customWidth="1"/>
    <col min="3703" max="3703" width="29.625" style="186" bestFit="1" customWidth="1"/>
    <col min="3704" max="3704" width="25.25" style="186" bestFit="1" customWidth="1"/>
    <col min="3705" max="3705" width="29.625" style="186" bestFit="1" customWidth="1"/>
    <col min="3706" max="3706" width="25.25" style="186" bestFit="1" customWidth="1"/>
    <col min="3707" max="3708" width="18.875" style="186" bestFit="1" customWidth="1"/>
    <col min="3709" max="3709" width="21" style="186" bestFit="1" customWidth="1"/>
    <col min="3710" max="3710" width="20.875" style="186" bestFit="1" customWidth="1"/>
    <col min="3711" max="3711" width="12.625" style="186" bestFit="1" customWidth="1"/>
    <col min="3712" max="3712" width="15.125" style="186" bestFit="1" customWidth="1"/>
    <col min="3713" max="3713" width="7.125" style="186" bestFit="1" customWidth="1"/>
    <col min="3714" max="3714" width="19.25" style="186" bestFit="1" customWidth="1"/>
    <col min="3715" max="3717" width="15.125" style="186" bestFit="1" customWidth="1"/>
    <col min="3718" max="3718" width="17.25" style="186" bestFit="1" customWidth="1"/>
    <col min="3719" max="3721" width="15.125" style="186" bestFit="1" customWidth="1"/>
    <col min="3722" max="3723" width="17.25" style="186" bestFit="1" customWidth="1"/>
    <col min="3724" max="3724" width="15.125" style="186" bestFit="1" customWidth="1"/>
    <col min="3725" max="3726" width="17.25" style="186" bestFit="1" customWidth="1"/>
    <col min="3727" max="3727" width="15.125" style="186" bestFit="1" customWidth="1"/>
    <col min="3728" max="3729" width="17.25" style="186" bestFit="1" customWidth="1"/>
    <col min="3730" max="3730" width="19.25" style="186" bestFit="1" customWidth="1"/>
    <col min="3731" max="3732" width="21.375" style="186" bestFit="1" customWidth="1"/>
    <col min="3733" max="3733" width="23.5" style="186" bestFit="1" customWidth="1"/>
    <col min="3734" max="3734" width="21.375" style="186" bestFit="1" customWidth="1"/>
    <col min="3735" max="3735" width="19.25" style="186" bestFit="1" customWidth="1"/>
    <col min="3736" max="3737" width="21.375" style="186" bestFit="1" customWidth="1"/>
    <col min="3738" max="3738" width="23.5" style="186" bestFit="1" customWidth="1"/>
    <col min="3739" max="3739" width="21.375" style="186" bestFit="1" customWidth="1"/>
    <col min="3740" max="3740" width="17.25" style="186" bestFit="1" customWidth="1"/>
    <col min="3741" max="3743" width="19.25" style="186" bestFit="1" customWidth="1"/>
    <col min="3744" max="3744" width="18.375" style="186" bestFit="1" customWidth="1"/>
    <col min="3745" max="3746" width="20.375" style="186" bestFit="1" customWidth="1"/>
    <col min="3747" max="3747" width="13" style="186" bestFit="1" customWidth="1"/>
    <col min="3748" max="3749" width="19.25" style="186" bestFit="1" customWidth="1"/>
    <col min="3750" max="3751" width="17.25" style="186" bestFit="1" customWidth="1"/>
    <col min="3752" max="3754" width="19.25" style="186" bestFit="1" customWidth="1"/>
    <col min="3755" max="3756" width="21.375" style="186" bestFit="1" customWidth="1"/>
    <col min="3757" max="3757" width="19.25" style="186" bestFit="1" customWidth="1"/>
    <col min="3758" max="3759" width="21.375" style="186" bestFit="1" customWidth="1"/>
    <col min="3760" max="3760" width="23.5" style="186" bestFit="1" customWidth="1"/>
    <col min="3761" max="3762" width="21.375" style="186" bestFit="1" customWidth="1"/>
    <col min="3763" max="3765" width="23.5" style="186" bestFit="1" customWidth="1"/>
    <col min="3766" max="3767" width="25.5" style="186" bestFit="1" customWidth="1"/>
    <col min="3768" max="3768" width="23.5" style="186" bestFit="1" customWidth="1"/>
    <col min="3769" max="3770" width="25.5" style="186" bestFit="1" customWidth="1"/>
    <col min="3771" max="3771" width="27.625" style="186" bestFit="1" customWidth="1"/>
    <col min="3772" max="3772" width="25.5" style="186" bestFit="1" customWidth="1"/>
    <col min="3773" max="3773" width="22.75" style="186" bestFit="1" customWidth="1"/>
    <col min="3774" max="3774" width="26.875" style="186" bestFit="1" customWidth="1"/>
    <col min="3775" max="3776" width="19.25" style="186" bestFit="1" customWidth="1"/>
    <col min="3777" max="3777" width="25.5" style="186" bestFit="1" customWidth="1"/>
    <col min="3778" max="3779" width="21.375" style="186" bestFit="1" customWidth="1"/>
    <col min="3780" max="3780" width="27.625" style="186" bestFit="1" customWidth="1"/>
    <col min="3781" max="3781" width="8.375" style="186" bestFit="1" customWidth="1"/>
    <col min="3782" max="3784" width="16.75" style="186" bestFit="1" customWidth="1"/>
    <col min="3785" max="3785" width="18.875" style="186" bestFit="1" customWidth="1"/>
    <col min="3786" max="3786" width="23.5" style="186" bestFit="1" customWidth="1"/>
    <col min="3787" max="3787" width="25.5" style="186" bestFit="1" customWidth="1"/>
    <col min="3788" max="3789" width="8.375" style="186" bestFit="1" customWidth="1"/>
    <col min="3790" max="3790" width="10.25" style="186" bestFit="1" customWidth="1"/>
    <col min="3791" max="3791" width="13.75" style="186" bestFit="1" customWidth="1"/>
    <col min="3792" max="3792" width="15.125" style="186" bestFit="1" customWidth="1"/>
    <col min="3793" max="3795" width="21.5" style="186" bestFit="1" customWidth="1"/>
    <col min="3796" max="3797" width="19.25" style="186" bestFit="1" customWidth="1"/>
    <col min="3798" max="3798" width="6.625" style="186" bestFit="1" customWidth="1"/>
    <col min="3799" max="3799" width="9" style="186"/>
    <col min="3800" max="3800" width="15.125" style="186" bestFit="1" customWidth="1"/>
    <col min="3801" max="3801" width="13" style="186" bestFit="1" customWidth="1"/>
    <col min="3802" max="3804" width="9" style="186"/>
    <col min="3805" max="3805" width="13" style="186" bestFit="1" customWidth="1"/>
    <col min="3806" max="3806" width="15" style="186" customWidth="1"/>
    <col min="3807" max="3807" width="13" style="186" bestFit="1" customWidth="1"/>
    <col min="3808" max="3808" width="9" style="186"/>
    <col min="3809" max="3811" width="12.375" style="186" bestFit="1" customWidth="1"/>
    <col min="3812" max="3812" width="11" style="186" bestFit="1" customWidth="1"/>
    <col min="3813" max="3813" width="20.375" style="186" bestFit="1" customWidth="1"/>
    <col min="3814" max="3815" width="27.75" style="186" bestFit="1" customWidth="1"/>
    <col min="3816" max="3817" width="19.375" style="186" bestFit="1" customWidth="1"/>
    <col min="3818" max="3818" width="17.25" style="186" bestFit="1" customWidth="1"/>
    <col min="3819" max="3819" width="19.375" style="186" bestFit="1" customWidth="1"/>
    <col min="3820" max="3821" width="9" style="186"/>
    <col min="3822" max="3822" width="17.375" style="186" bestFit="1" customWidth="1"/>
    <col min="3823" max="3823" width="9" style="186"/>
    <col min="3824" max="3824" width="17.375" style="186" bestFit="1" customWidth="1"/>
    <col min="3825" max="3826" width="9" style="186"/>
    <col min="3827" max="3828" width="11.125" style="186" bestFit="1" customWidth="1"/>
    <col min="3829" max="3829" width="5.25" style="186" bestFit="1" customWidth="1"/>
    <col min="3830" max="3830" width="9" style="186"/>
    <col min="3831" max="3831" width="14.25" style="186" bestFit="1" customWidth="1"/>
    <col min="3832" max="3832" width="17.875" style="186" bestFit="1" customWidth="1"/>
    <col min="3833" max="3833" width="5.25" style="186" bestFit="1" customWidth="1"/>
    <col min="3834" max="3834" width="9" style="186"/>
    <col min="3835" max="3835" width="11" style="186" bestFit="1" customWidth="1"/>
    <col min="3836" max="3836" width="8.375" style="186" bestFit="1" customWidth="1"/>
    <col min="3837" max="3837" width="9.625" style="186" bestFit="1" customWidth="1"/>
    <col min="3838" max="3838" width="15.125" style="186" bestFit="1" customWidth="1"/>
    <col min="3839" max="3839" width="11.125" style="186" bestFit="1" customWidth="1"/>
    <col min="3840" max="3840" width="9.5" style="186" bestFit="1" customWidth="1"/>
    <col min="3841" max="3841" width="11" style="186" bestFit="1" customWidth="1"/>
    <col min="3842" max="3850" width="15.125" style="186" bestFit="1" customWidth="1"/>
    <col min="3851" max="3851" width="7.125" style="186" bestFit="1" customWidth="1"/>
    <col min="3852" max="3852" width="11" style="186" bestFit="1" customWidth="1"/>
    <col min="3853" max="3853" width="15.125" style="186" bestFit="1" customWidth="1"/>
    <col min="3854" max="3854" width="19.25" style="186" bestFit="1" customWidth="1"/>
    <col min="3855" max="3855" width="15.125" style="186" bestFit="1" customWidth="1"/>
    <col min="3856" max="3856" width="19.25" style="186" bestFit="1" customWidth="1"/>
    <col min="3857" max="3857" width="15.125" style="186" bestFit="1" customWidth="1"/>
    <col min="3858" max="3858" width="19.25" style="186" bestFit="1" customWidth="1"/>
    <col min="3859" max="3859" width="15.125" style="186" bestFit="1" customWidth="1"/>
    <col min="3860" max="3860" width="19.25" style="186" bestFit="1" customWidth="1"/>
    <col min="3861" max="3861" width="15.125" style="186" bestFit="1" customWidth="1"/>
    <col min="3862" max="3862" width="19.25" style="186" bestFit="1" customWidth="1"/>
    <col min="3863" max="3863" width="13" style="186" bestFit="1" customWidth="1"/>
    <col min="3864" max="3864" width="17.25" style="186" bestFit="1" customWidth="1"/>
    <col min="3865" max="3865" width="15.125" style="186" bestFit="1" customWidth="1"/>
    <col min="3866" max="3866" width="19.25" style="186" bestFit="1" customWidth="1"/>
    <col min="3867" max="3867" width="15.125" style="186" bestFit="1" customWidth="1"/>
    <col min="3868" max="3868" width="19.25" style="186" bestFit="1" customWidth="1"/>
    <col min="3869" max="3874" width="21.375" style="186" bestFit="1" customWidth="1"/>
    <col min="3875" max="3876" width="17.25" style="186" bestFit="1" customWidth="1"/>
    <col min="3877" max="3877" width="7.125" style="186" bestFit="1" customWidth="1"/>
    <col min="3878" max="3878" width="11" style="186" bestFit="1" customWidth="1"/>
    <col min="3879" max="3879" width="7.125" style="186" bestFit="1" customWidth="1"/>
    <col min="3880" max="3881" width="11" style="186" bestFit="1" customWidth="1"/>
    <col min="3882" max="3882" width="15.125" style="186" bestFit="1" customWidth="1"/>
    <col min="3883" max="3883" width="16.5" style="186" bestFit="1" customWidth="1"/>
    <col min="3884" max="3884" width="20.625" style="186" bestFit="1" customWidth="1"/>
    <col min="3885" max="3885" width="7.125" style="186" bestFit="1" customWidth="1"/>
    <col min="3886" max="3888" width="11" style="186" bestFit="1" customWidth="1"/>
    <col min="3889" max="3889" width="15.125" style="186" bestFit="1" customWidth="1"/>
    <col min="3890" max="3892" width="11" style="186" bestFit="1" customWidth="1"/>
    <col min="3893" max="3893" width="13" style="186" bestFit="1" customWidth="1"/>
    <col min="3894" max="3894" width="11" style="186" bestFit="1" customWidth="1"/>
    <col min="3895" max="3895" width="15.125" style="186" bestFit="1" customWidth="1"/>
    <col min="3896" max="3896" width="17.25" style="186" bestFit="1" customWidth="1"/>
    <col min="3897" max="3897" width="7.125" style="186" bestFit="1" customWidth="1"/>
    <col min="3898" max="3898" width="13" style="186" bestFit="1" customWidth="1"/>
    <col min="3899" max="3900" width="12.375" style="186" bestFit="1" customWidth="1"/>
    <col min="3901" max="3902" width="15.125" style="186" bestFit="1" customWidth="1"/>
    <col min="3903" max="3904" width="18.625" style="186" bestFit="1" customWidth="1"/>
    <col min="3905" max="3906" width="21.375" style="186" bestFit="1" customWidth="1"/>
    <col min="3907" max="3907" width="17.25" style="186" bestFit="1" customWidth="1"/>
    <col min="3908" max="3908" width="11" style="186" bestFit="1" customWidth="1"/>
    <col min="3909" max="3910" width="15.125" style="186" bestFit="1" customWidth="1"/>
    <col min="3911" max="3911" width="11" style="186" bestFit="1" customWidth="1"/>
    <col min="3912" max="3913" width="15.125" style="186" bestFit="1" customWidth="1"/>
    <col min="3914" max="3914" width="11.875" style="186" bestFit="1" customWidth="1"/>
    <col min="3915" max="3915" width="16.375" style="186" bestFit="1" customWidth="1"/>
    <col min="3916" max="3916" width="15.125" style="186" bestFit="1" customWidth="1"/>
    <col min="3917" max="3917" width="11" style="186" bestFit="1" customWidth="1"/>
    <col min="3918" max="3919" width="15.125" style="186" bestFit="1" customWidth="1"/>
    <col min="3920" max="3920" width="11" style="186" bestFit="1" customWidth="1"/>
    <col min="3921" max="3922" width="15.125" style="186" bestFit="1" customWidth="1"/>
    <col min="3923" max="3923" width="5.25" style="186" bestFit="1" customWidth="1"/>
    <col min="3924" max="3925" width="9" style="186"/>
    <col min="3926" max="3926" width="7.125" style="186" bestFit="1" customWidth="1"/>
    <col min="3927" max="3927" width="9" style="186"/>
    <col min="3928" max="3928" width="59.375" style="186" bestFit="1" customWidth="1"/>
    <col min="3929" max="3929" width="45.5" style="186" bestFit="1" customWidth="1"/>
    <col min="3930" max="3930" width="27.625" style="186" bestFit="1" customWidth="1"/>
    <col min="3931" max="3931" width="11" style="186" bestFit="1" customWidth="1"/>
    <col min="3932" max="3935" width="13" style="186" bestFit="1" customWidth="1"/>
    <col min="3936" max="3936" width="14.375" style="186" bestFit="1" customWidth="1"/>
    <col min="3937" max="3937" width="13" style="186" bestFit="1" customWidth="1"/>
    <col min="3938" max="3939" width="18.125" style="186" bestFit="1" customWidth="1"/>
    <col min="3940" max="3940" width="20.25" style="186" bestFit="1" customWidth="1"/>
    <col min="3941" max="3941" width="17.625" style="186" bestFit="1" customWidth="1"/>
    <col min="3942" max="3942" width="15.125" style="186" bestFit="1" customWidth="1"/>
    <col min="3943" max="3943" width="21.375" style="186" bestFit="1" customWidth="1"/>
    <col min="3944" max="3944" width="12.875" style="186" bestFit="1" customWidth="1"/>
    <col min="3945" max="3945" width="13" style="186" bestFit="1" customWidth="1"/>
    <col min="3946" max="3946" width="21.5" style="186" bestFit="1" customWidth="1"/>
    <col min="3947" max="3948" width="13.125" style="186" bestFit="1" customWidth="1"/>
    <col min="3949" max="3949" width="21.25" style="186" bestFit="1" customWidth="1"/>
    <col min="3950" max="3950" width="17.375" style="186" bestFit="1" customWidth="1"/>
    <col min="3951" max="3951" width="13.125" style="186" bestFit="1" customWidth="1"/>
    <col min="3952" max="3952" width="15.125" style="186" bestFit="1" customWidth="1"/>
    <col min="3953" max="3953" width="25.25" style="186" bestFit="1" customWidth="1"/>
    <col min="3954" max="3954" width="18.875" style="186" bestFit="1" customWidth="1"/>
    <col min="3955" max="3955" width="28" style="186" bestFit="1" customWidth="1"/>
    <col min="3956" max="3956" width="26.75" style="186" bestFit="1" customWidth="1"/>
    <col min="3957" max="3957" width="28" style="186" bestFit="1" customWidth="1"/>
    <col min="3958" max="3958" width="25.25" style="186" bestFit="1" customWidth="1"/>
    <col min="3959" max="3959" width="29.625" style="186" bestFit="1" customWidth="1"/>
    <col min="3960" max="3960" width="25.25" style="186" bestFit="1" customWidth="1"/>
    <col min="3961" max="3961" width="29.625" style="186" bestFit="1" customWidth="1"/>
    <col min="3962" max="3962" width="25.25" style="186" bestFit="1" customWidth="1"/>
    <col min="3963" max="3964" width="18.875" style="186" bestFit="1" customWidth="1"/>
    <col min="3965" max="3965" width="21" style="186" bestFit="1" customWidth="1"/>
    <col min="3966" max="3966" width="20.875" style="186" bestFit="1" customWidth="1"/>
    <col min="3967" max="3967" width="12.625" style="186" bestFit="1" customWidth="1"/>
    <col min="3968" max="3968" width="15.125" style="186" bestFit="1" customWidth="1"/>
    <col min="3969" max="3969" width="7.125" style="186" bestFit="1" customWidth="1"/>
    <col min="3970" max="3970" width="19.25" style="186" bestFit="1" customWidth="1"/>
    <col min="3971" max="3973" width="15.125" style="186" bestFit="1" customWidth="1"/>
    <col min="3974" max="3974" width="17.25" style="186" bestFit="1" customWidth="1"/>
    <col min="3975" max="3977" width="15.125" style="186" bestFit="1" customWidth="1"/>
    <col min="3978" max="3979" width="17.25" style="186" bestFit="1" customWidth="1"/>
    <col min="3980" max="3980" width="15.125" style="186" bestFit="1" customWidth="1"/>
    <col min="3981" max="3982" width="17.25" style="186" bestFit="1" customWidth="1"/>
    <col min="3983" max="3983" width="15.125" style="186" bestFit="1" customWidth="1"/>
    <col min="3984" max="3985" width="17.25" style="186" bestFit="1" customWidth="1"/>
    <col min="3986" max="3986" width="19.25" style="186" bestFit="1" customWidth="1"/>
    <col min="3987" max="3988" width="21.375" style="186" bestFit="1" customWidth="1"/>
    <col min="3989" max="3989" width="23.5" style="186" bestFit="1" customWidth="1"/>
    <col min="3990" max="3990" width="21.375" style="186" bestFit="1" customWidth="1"/>
    <col min="3991" max="3991" width="19.25" style="186" bestFit="1" customWidth="1"/>
    <col min="3992" max="3993" width="21.375" style="186" bestFit="1" customWidth="1"/>
    <col min="3994" max="3994" width="23.5" style="186" bestFit="1" customWidth="1"/>
    <col min="3995" max="3995" width="21.375" style="186" bestFit="1" customWidth="1"/>
    <col min="3996" max="3996" width="17.25" style="186" bestFit="1" customWidth="1"/>
    <col min="3997" max="3999" width="19.25" style="186" bestFit="1" customWidth="1"/>
    <col min="4000" max="4000" width="18.375" style="186" bestFit="1" customWidth="1"/>
    <col min="4001" max="4002" width="20.375" style="186" bestFit="1" customWidth="1"/>
    <col min="4003" max="4003" width="13" style="186" bestFit="1" customWidth="1"/>
    <col min="4004" max="4005" width="19.25" style="186" bestFit="1" customWidth="1"/>
    <col min="4006" max="4007" width="17.25" style="186" bestFit="1" customWidth="1"/>
    <col min="4008" max="4010" width="19.25" style="186" bestFit="1" customWidth="1"/>
    <col min="4011" max="4012" width="21.375" style="186" bestFit="1" customWidth="1"/>
    <col min="4013" max="4013" width="19.25" style="186" bestFit="1" customWidth="1"/>
    <col min="4014" max="4015" width="21.375" style="186" bestFit="1" customWidth="1"/>
    <col min="4016" max="4016" width="23.5" style="186" bestFit="1" customWidth="1"/>
    <col min="4017" max="4018" width="21.375" style="186" bestFit="1" customWidth="1"/>
    <col min="4019" max="4021" width="23.5" style="186" bestFit="1" customWidth="1"/>
    <col min="4022" max="4023" width="25.5" style="186" bestFit="1" customWidth="1"/>
    <col min="4024" max="4024" width="23.5" style="186" bestFit="1" customWidth="1"/>
    <col min="4025" max="4026" width="25.5" style="186" bestFit="1" customWidth="1"/>
    <col min="4027" max="4027" width="27.625" style="186" bestFit="1" customWidth="1"/>
    <col min="4028" max="4028" width="25.5" style="186" bestFit="1" customWidth="1"/>
    <col min="4029" max="4029" width="22.75" style="186" bestFit="1" customWidth="1"/>
    <col min="4030" max="4030" width="26.875" style="186" bestFit="1" customWidth="1"/>
    <col min="4031" max="4032" width="19.25" style="186" bestFit="1" customWidth="1"/>
    <col min="4033" max="4033" width="25.5" style="186" bestFit="1" customWidth="1"/>
    <col min="4034" max="4035" width="21.375" style="186" bestFit="1" customWidth="1"/>
    <col min="4036" max="4036" width="27.625" style="186" bestFit="1" customWidth="1"/>
    <col min="4037" max="4037" width="8.375" style="186" bestFit="1" customWidth="1"/>
    <col min="4038" max="4040" width="16.75" style="186" bestFit="1" customWidth="1"/>
    <col min="4041" max="4041" width="18.875" style="186" bestFit="1" customWidth="1"/>
    <col min="4042" max="4042" width="23.5" style="186" bestFit="1" customWidth="1"/>
    <col min="4043" max="4043" width="25.5" style="186" bestFit="1" customWidth="1"/>
    <col min="4044" max="4045" width="8.375" style="186" bestFit="1" customWidth="1"/>
    <col min="4046" max="4046" width="10.25" style="186" bestFit="1" customWidth="1"/>
    <col min="4047" max="4047" width="13.75" style="186" bestFit="1" customWidth="1"/>
    <col min="4048" max="4048" width="15.125" style="186" bestFit="1" customWidth="1"/>
    <col min="4049" max="4051" width="21.5" style="186" bestFit="1" customWidth="1"/>
    <col min="4052" max="4053" width="19.25" style="186" bestFit="1" customWidth="1"/>
    <col min="4054" max="4054" width="6.625" style="186" bestFit="1" customWidth="1"/>
    <col min="4055" max="4055" width="9" style="186"/>
    <col min="4056" max="4056" width="15.125" style="186" bestFit="1" customWidth="1"/>
    <col min="4057" max="4057" width="13" style="186" bestFit="1" customWidth="1"/>
    <col min="4058" max="4060" width="9" style="186"/>
    <col min="4061" max="4061" width="13" style="186" bestFit="1" customWidth="1"/>
    <col min="4062" max="4062" width="15" style="186" customWidth="1"/>
    <col min="4063" max="4063" width="13" style="186" bestFit="1" customWidth="1"/>
    <col min="4064" max="4064" width="9" style="186"/>
    <col min="4065" max="4067" width="12.375" style="186" bestFit="1" customWidth="1"/>
    <col min="4068" max="4068" width="11" style="186" bestFit="1" customWidth="1"/>
    <col min="4069" max="4069" width="20.375" style="186" bestFit="1" customWidth="1"/>
    <col min="4070" max="4071" width="27.75" style="186" bestFit="1" customWidth="1"/>
    <col min="4072" max="4073" width="19.375" style="186" bestFit="1" customWidth="1"/>
    <col min="4074" max="4074" width="17.25" style="186" bestFit="1" customWidth="1"/>
    <col min="4075" max="4075" width="19.375" style="186" bestFit="1" customWidth="1"/>
    <col min="4076" max="4077" width="9" style="186"/>
    <col min="4078" max="4078" width="17.375" style="186" bestFit="1" customWidth="1"/>
    <col min="4079" max="4079" width="9" style="186"/>
    <col min="4080" max="4080" width="17.375" style="186" bestFit="1" customWidth="1"/>
    <col min="4081" max="4082" width="9" style="186"/>
    <col min="4083" max="4084" width="11.125" style="186" bestFit="1" customWidth="1"/>
    <col min="4085" max="4085" width="5.25" style="186" bestFit="1" customWidth="1"/>
    <col min="4086" max="4086" width="9" style="186"/>
    <col min="4087" max="4087" width="14.25" style="186" bestFit="1" customWidth="1"/>
    <col min="4088" max="4088" width="17.875" style="186" bestFit="1" customWidth="1"/>
    <col min="4089" max="4089" width="5.25" style="186" bestFit="1" customWidth="1"/>
    <col min="4090" max="4090" width="9" style="186"/>
    <col min="4091" max="4091" width="11" style="186" bestFit="1" customWidth="1"/>
    <col min="4092" max="4092" width="8.375" style="186" bestFit="1" customWidth="1"/>
    <col min="4093" max="4093" width="9.625" style="186" bestFit="1" customWidth="1"/>
    <col min="4094" max="4094" width="15.125" style="186" bestFit="1" customWidth="1"/>
    <col min="4095" max="4095" width="11.125" style="186" bestFit="1" customWidth="1"/>
    <col min="4096" max="4096" width="9.5" style="186" bestFit="1" customWidth="1"/>
    <col min="4097" max="4097" width="11" style="186" bestFit="1" customWidth="1"/>
    <col min="4098" max="4106" width="15.125" style="186" bestFit="1" customWidth="1"/>
    <col min="4107" max="4107" width="7.125" style="186" bestFit="1" customWidth="1"/>
    <col min="4108" max="4108" width="11" style="186" bestFit="1" customWidth="1"/>
    <col min="4109" max="4109" width="15.125" style="186" bestFit="1" customWidth="1"/>
    <col min="4110" max="4110" width="19.25" style="186" bestFit="1" customWidth="1"/>
    <col min="4111" max="4111" width="15.125" style="186" bestFit="1" customWidth="1"/>
    <col min="4112" max="4112" width="19.25" style="186" bestFit="1" customWidth="1"/>
    <col min="4113" max="4113" width="15.125" style="186" bestFit="1" customWidth="1"/>
    <col min="4114" max="4114" width="19.25" style="186" bestFit="1" customWidth="1"/>
    <col min="4115" max="4115" width="15.125" style="186" bestFit="1" customWidth="1"/>
    <col min="4116" max="4116" width="19.25" style="186" bestFit="1" customWidth="1"/>
    <col min="4117" max="4117" width="15.125" style="186" bestFit="1" customWidth="1"/>
    <col min="4118" max="4118" width="19.25" style="186" bestFit="1" customWidth="1"/>
    <col min="4119" max="4119" width="13" style="186" bestFit="1" customWidth="1"/>
    <col min="4120" max="4120" width="17.25" style="186" bestFit="1" customWidth="1"/>
    <col min="4121" max="4121" width="15.125" style="186" bestFit="1" customWidth="1"/>
    <col min="4122" max="4122" width="19.25" style="186" bestFit="1" customWidth="1"/>
    <col min="4123" max="4123" width="15.125" style="186" bestFit="1" customWidth="1"/>
    <col min="4124" max="4124" width="19.25" style="186" bestFit="1" customWidth="1"/>
    <col min="4125" max="4130" width="21.375" style="186" bestFit="1" customWidth="1"/>
    <col min="4131" max="4132" width="17.25" style="186" bestFit="1" customWidth="1"/>
    <col min="4133" max="4133" width="7.125" style="186" bestFit="1" customWidth="1"/>
    <col min="4134" max="4134" width="11" style="186" bestFit="1" customWidth="1"/>
    <col min="4135" max="4135" width="7.125" style="186" bestFit="1" customWidth="1"/>
    <col min="4136" max="4137" width="11" style="186" bestFit="1" customWidth="1"/>
    <col min="4138" max="4138" width="15.125" style="186" bestFit="1" customWidth="1"/>
    <col min="4139" max="4139" width="16.5" style="186" bestFit="1" customWidth="1"/>
    <col min="4140" max="4140" width="20.625" style="186" bestFit="1" customWidth="1"/>
    <col min="4141" max="4141" width="7.125" style="186" bestFit="1" customWidth="1"/>
    <col min="4142" max="4144" width="11" style="186" bestFit="1" customWidth="1"/>
    <col min="4145" max="4145" width="15.125" style="186" bestFit="1" customWidth="1"/>
    <col min="4146" max="4148" width="11" style="186" bestFit="1" customWidth="1"/>
    <col min="4149" max="4149" width="13" style="186" bestFit="1" customWidth="1"/>
    <col min="4150" max="4150" width="11" style="186" bestFit="1" customWidth="1"/>
    <col min="4151" max="4151" width="15.125" style="186" bestFit="1" customWidth="1"/>
    <col min="4152" max="4152" width="17.25" style="186" bestFit="1" customWidth="1"/>
    <col min="4153" max="4153" width="7.125" style="186" bestFit="1" customWidth="1"/>
    <col min="4154" max="4154" width="13" style="186" bestFit="1" customWidth="1"/>
    <col min="4155" max="4156" width="12.375" style="186" bestFit="1" customWidth="1"/>
    <col min="4157" max="4158" width="15.125" style="186" bestFit="1" customWidth="1"/>
    <col min="4159" max="4160" width="18.625" style="186" bestFit="1" customWidth="1"/>
    <col min="4161" max="4162" width="21.375" style="186" bestFit="1" customWidth="1"/>
    <col min="4163" max="4163" width="17.25" style="186" bestFit="1" customWidth="1"/>
    <col min="4164" max="4164" width="11" style="186" bestFit="1" customWidth="1"/>
    <col min="4165" max="4166" width="15.125" style="186" bestFit="1" customWidth="1"/>
    <col min="4167" max="4167" width="11" style="186" bestFit="1" customWidth="1"/>
    <col min="4168" max="4169" width="15.125" style="186" bestFit="1" customWidth="1"/>
    <col min="4170" max="4170" width="11.875" style="186" bestFit="1" customWidth="1"/>
    <col min="4171" max="4171" width="16.375" style="186" bestFit="1" customWidth="1"/>
    <col min="4172" max="4172" width="15.125" style="186" bestFit="1" customWidth="1"/>
    <col min="4173" max="4173" width="11" style="186" bestFit="1" customWidth="1"/>
    <col min="4174" max="4175" width="15.125" style="186" bestFit="1" customWidth="1"/>
    <col min="4176" max="4176" width="11" style="186" bestFit="1" customWidth="1"/>
    <col min="4177" max="4178" width="15.125" style="186" bestFit="1" customWidth="1"/>
    <col min="4179" max="4179" width="5.25" style="186" bestFit="1" customWidth="1"/>
    <col min="4180" max="4181" width="9" style="186"/>
    <col min="4182" max="4182" width="7.125" style="186" bestFit="1" customWidth="1"/>
    <col min="4183" max="4183" width="9" style="186"/>
    <col min="4184" max="4184" width="59.375" style="186" bestFit="1" customWidth="1"/>
    <col min="4185" max="4185" width="45.5" style="186" bestFit="1" customWidth="1"/>
    <col min="4186" max="4186" width="27.625" style="186" bestFit="1" customWidth="1"/>
    <col min="4187" max="4187" width="11" style="186" bestFit="1" customWidth="1"/>
    <col min="4188" max="4191" width="13" style="186" bestFit="1" customWidth="1"/>
    <col min="4192" max="4192" width="14.375" style="186" bestFit="1" customWidth="1"/>
    <col min="4193" max="4193" width="13" style="186" bestFit="1" customWidth="1"/>
    <col min="4194" max="4195" width="18.125" style="186" bestFit="1" customWidth="1"/>
    <col min="4196" max="4196" width="20.25" style="186" bestFit="1" customWidth="1"/>
    <col min="4197" max="4197" width="17.625" style="186" bestFit="1" customWidth="1"/>
    <col min="4198" max="4198" width="15.125" style="186" bestFit="1" customWidth="1"/>
    <col min="4199" max="4199" width="21.375" style="186" bestFit="1" customWidth="1"/>
    <col min="4200" max="4200" width="12.875" style="186" bestFit="1" customWidth="1"/>
    <col min="4201" max="4201" width="13" style="186" bestFit="1" customWidth="1"/>
    <col min="4202" max="4202" width="21.5" style="186" bestFit="1" customWidth="1"/>
    <col min="4203" max="4204" width="13.125" style="186" bestFit="1" customWidth="1"/>
    <col min="4205" max="4205" width="21.25" style="186" bestFit="1" customWidth="1"/>
    <col min="4206" max="4206" width="17.375" style="186" bestFit="1" customWidth="1"/>
    <col min="4207" max="4207" width="13.125" style="186" bestFit="1" customWidth="1"/>
    <col min="4208" max="4208" width="15.125" style="186" bestFit="1" customWidth="1"/>
    <col min="4209" max="4209" width="25.25" style="186" bestFit="1" customWidth="1"/>
    <col min="4210" max="4210" width="18.875" style="186" bestFit="1" customWidth="1"/>
    <col min="4211" max="4211" width="28" style="186" bestFit="1" customWidth="1"/>
    <col min="4212" max="4212" width="26.75" style="186" bestFit="1" customWidth="1"/>
    <col min="4213" max="4213" width="28" style="186" bestFit="1" customWidth="1"/>
    <col min="4214" max="4214" width="25.25" style="186" bestFit="1" customWidth="1"/>
    <col min="4215" max="4215" width="29.625" style="186" bestFit="1" customWidth="1"/>
    <col min="4216" max="4216" width="25.25" style="186" bestFit="1" customWidth="1"/>
    <col min="4217" max="4217" width="29.625" style="186" bestFit="1" customWidth="1"/>
    <col min="4218" max="4218" width="25.25" style="186" bestFit="1" customWidth="1"/>
    <col min="4219" max="4220" width="18.875" style="186" bestFit="1" customWidth="1"/>
    <col min="4221" max="4221" width="21" style="186" bestFit="1" customWidth="1"/>
    <col min="4222" max="4222" width="20.875" style="186" bestFit="1" customWidth="1"/>
    <col min="4223" max="4223" width="12.625" style="186" bestFit="1" customWidth="1"/>
    <col min="4224" max="4224" width="15.125" style="186" bestFit="1" customWidth="1"/>
    <col min="4225" max="4225" width="7.125" style="186" bestFit="1" customWidth="1"/>
    <col min="4226" max="4226" width="19.25" style="186" bestFit="1" customWidth="1"/>
    <col min="4227" max="4229" width="15.125" style="186" bestFit="1" customWidth="1"/>
    <col min="4230" max="4230" width="17.25" style="186" bestFit="1" customWidth="1"/>
    <col min="4231" max="4233" width="15.125" style="186" bestFit="1" customWidth="1"/>
    <col min="4234" max="4235" width="17.25" style="186" bestFit="1" customWidth="1"/>
    <col min="4236" max="4236" width="15.125" style="186" bestFit="1" customWidth="1"/>
    <col min="4237" max="4238" width="17.25" style="186" bestFit="1" customWidth="1"/>
    <col min="4239" max="4239" width="15.125" style="186" bestFit="1" customWidth="1"/>
    <col min="4240" max="4241" width="17.25" style="186" bestFit="1" customWidth="1"/>
    <col min="4242" max="4242" width="19.25" style="186" bestFit="1" customWidth="1"/>
    <col min="4243" max="4244" width="21.375" style="186" bestFit="1" customWidth="1"/>
    <col min="4245" max="4245" width="23.5" style="186" bestFit="1" customWidth="1"/>
    <col min="4246" max="4246" width="21.375" style="186" bestFit="1" customWidth="1"/>
    <col min="4247" max="4247" width="19.25" style="186" bestFit="1" customWidth="1"/>
    <col min="4248" max="4249" width="21.375" style="186" bestFit="1" customWidth="1"/>
    <col min="4250" max="4250" width="23.5" style="186" bestFit="1" customWidth="1"/>
    <col min="4251" max="4251" width="21.375" style="186" bestFit="1" customWidth="1"/>
    <col min="4252" max="4252" width="17.25" style="186" bestFit="1" customWidth="1"/>
    <col min="4253" max="4255" width="19.25" style="186" bestFit="1" customWidth="1"/>
    <col min="4256" max="4256" width="18.375" style="186" bestFit="1" customWidth="1"/>
    <col min="4257" max="4258" width="20.375" style="186" bestFit="1" customWidth="1"/>
    <col min="4259" max="4259" width="13" style="186" bestFit="1" customWidth="1"/>
    <col min="4260" max="4261" width="19.25" style="186" bestFit="1" customWidth="1"/>
    <col min="4262" max="4263" width="17.25" style="186" bestFit="1" customWidth="1"/>
    <col min="4264" max="4266" width="19.25" style="186" bestFit="1" customWidth="1"/>
    <col min="4267" max="4268" width="21.375" style="186" bestFit="1" customWidth="1"/>
    <col min="4269" max="4269" width="19.25" style="186" bestFit="1" customWidth="1"/>
    <col min="4270" max="4271" width="21.375" style="186" bestFit="1" customWidth="1"/>
    <col min="4272" max="4272" width="23.5" style="186" bestFit="1" customWidth="1"/>
    <col min="4273" max="4274" width="21.375" style="186" bestFit="1" customWidth="1"/>
    <col min="4275" max="4277" width="23.5" style="186" bestFit="1" customWidth="1"/>
    <col min="4278" max="4279" width="25.5" style="186" bestFit="1" customWidth="1"/>
    <col min="4280" max="4280" width="23.5" style="186" bestFit="1" customWidth="1"/>
    <col min="4281" max="4282" width="25.5" style="186" bestFit="1" customWidth="1"/>
    <col min="4283" max="4283" width="27.625" style="186" bestFit="1" customWidth="1"/>
    <col min="4284" max="4284" width="25.5" style="186" bestFit="1" customWidth="1"/>
    <col min="4285" max="4285" width="22.75" style="186" bestFit="1" customWidth="1"/>
    <col min="4286" max="4286" width="26.875" style="186" bestFit="1" customWidth="1"/>
    <col min="4287" max="4288" width="19.25" style="186" bestFit="1" customWidth="1"/>
    <col min="4289" max="4289" width="25.5" style="186" bestFit="1" customWidth="1"/>
    <col min="4290" max="4291" width="21.375" style="186" bestFit="1" customWidth="1"/>
    <col min="4292" max="4292" width="27.625" style="186" bestFit="1" customWidth="1"/>
    <col min="4293" max="4293" width="8.375" style="186" bestFit="1" customWidth="1"/>
    <col min="4294" max="4296" width="16.75" style="186" bestFit="1" customWidth="1"/>
    <col min="4297" max="4297" width="18.875" style="186" bestFit="1" customWidth="1"/>
    <col min="4298" max="4298" width="23.5" style="186" bestFit="1" customWidth="1"/>
    <col min="4299" max="4299" width="25.5" style="186" bestFit="1" customWidth="1"/>
    <col min="4300" max="4301" width="8.375" style="186" bestFit="1" customWidth="1"/>
    <col min="4302" max="4302" width="10.25" style="186" bestFit="1" customWidth="1"/>
    <col min="4303" max="4303" width="13.75" style="186" bestFit="1" customWidth="1"/>
    <col min="4304" max="4304" width="15.125" style="186" bestFit="1" customWidth="1"/>
    <col min="4305" max="4307" width="21.5" style="186" bestFit="1" customWidth="1"/>
    <col min="4308" max="4309" width="19.25" style="186" bestFit="1" customWidth="1"/>
    <col min="4310" max="4310" width="6.625" style="186" bestFit="1" customWidth="1"/>
    <col min="4311" max="4311" width="9" style="186"/>
    <col min="4312" max="4312" width="15.125" style="186" bestFit="1" customWidth="1"/>
    <col min="4313" max="4313" width="13" style="186" bestFit="1" customWidth="1"/>
    <col min="4314" max="4316" width="9" style="186"/>
    <col min="4317" max="4317" width="13" style="186" bestFit="1" customWidth="1"/>
    <col min="4318" max="4318" width="15" style="186" customWidth="1"/>
    <col min="4319" max="4319" width="13" style="186" bestFit="1" customWidth="1"/>
    <col min="4320" max="4320" width="9" style="186"/>
    <col min="4321" max="4323" width="12.375" style="186" bestFit="1" customWidth="1"/>
    <col min="4324" max="4324" width="11" style="186" bestFit="1" customWidth="1"/>
    <col min="4325" max="4325" width="20.375" style="186" bestFit="1" customWidth="1"/>
    <col min="4326" max="4327" width="27.75" style="186" bestFit="1" customWidth="1"/>
    <col min="4328" max="4329" width="19.375" style="186" bestFit="1" customWidth="1"/>
    <col min="4330" max="4330" width="17.25" style="186" bestFit="1" customWidth="1"/>
    <col min="4331" max="4331" width="19.375" style="186" bestFit="1" customWidth="1"/>
    <col min="4332" max="4333" width="9" style="186"/>
    <col min="4334" max="4334" width="17.375" style="186" bestFit="1" customWidth="1"/>
    <col min="4335" max="4335" width="9" style="186"/>
    <col min="4336" max="4336" width="17.375" style="186" bestFit="1" customWidth="1"/>
    <col min="4337" max="4338" width="9" style="186"/>
    <col min="4339" max="4340" width="11.125" style="186" bestFit="1" customWidth="1"/>
    <col min="4341" max="4341" width="5.25" style="186" bestFit="1" customWidth="1"/>
    <col min="4342" max="4342" width="9" style="186"/>
    <col min="4343" max="4343" width="14.25" style="186" bestFit="1" customWidth="1"/>
    <col min="4344" max="4344" width="17.875" style="186" bestFit="1" customWidth="1"/>
    <col min="4345" max="4345" width="5.25" style="186" bestFit="1" customWidth="1"/>
    <col min="4346" max="4346" width="9" style="186"/>
    <col min="4347" max="4347" width="11" style="186" bestFit="1" customWidth="1"/>
    <col min="4348" max="4348" width="8.375" style="186" bestFit="1" customWidth="1"/>
    <col min="4349" max="4349" width="9.625" style="186" bestFit="1" customWidth="1"/>
    <col min="4350" max="4350" width="15.125" style="186" bestFit="1" customWidth="1"/>
    <col min="4351" max="4351" width="11.125" style="186" bestFit="1" customWidth="1"/>
    <col min="4352" max="4352" width="9.5" style="186" bestFit="1" customWidth="1"/>
    <col min="4353" max="4353" width="11" style="186" bestFit="1" customWidth="1"/>
    <col min="4354" max="4362" width="15.125" style="186" bestFit="1" customWidth="1"/>
    <col min="4363" max="4363" width="7.125" style="186" bestFit="1" customWidth="1"/>
    <col min="4364" max="4364" width="11" style="186" bestFit="1" customWidth="1"/>
    <col min="4365" max="4365" width="15.125" style="186" bestFit="1" customWidth="1"/>
    <col min="4366" max="4366" width="19.25" style="186" bestFit="1" customWidth="1"/>
    <col min="4367" max="4367" width="15.125" style="186" bestFit="1" customWidth="1"/>
    <col min="4368" max="4368" width="19.25" style="186" bestFit="1" customWidth="1"/>
    <col min="4369" max="4369" width="15.125" style="186" bestFit="1" customWidth="1"/>
    <col min="4370" max="4370" width="19.25" style="186" bestFit="1" customWidth="1"/>
    <col min="4371" max="4371" width="15.125" style="186" bestFit="1" customWidth="1"/>
    <col min="4372" max="4372" width="19.25" style="186" bestFit="1" customWidth="1"/>
    <col min="4373" max="4373" width="15.125" style="186" bestFit="1" customWidth="1"/>
    <col min="4374" max="4374" width="19.25" style="186" bestFit="1" customWidth="1"/>
    <col min="4375" max="4375" width="13" style="186" bestFit="1" customWidth="1"/>
    <col min="4376" max="4376" width="17.25" style="186" bestFit="1" customWidth="1"/>
    <col min="4377" max="4377" width="15.125" style="186" bestFit="1" customWidth="1"/>
    <col min="4378" max="4378" width="19.25" style="186" bestFit="1" customWidth="1"/>
    <col min="4379" max="4379" width="15.125" style="186" bestFit="1" customWidth="1"/>
    <col min="4380" max="4380" width="19.25" style="186" bestFit="1" customWidth="1"/>
    <col min="4381" max="4386" width="21.375" style="186" bestFit="1" customWidth="1"/>
    <col min="4387" max="4388" width="17.25" style="186" bestFit="1" customWidth="1"/>
    <col min="4389" max="4389" width="7.125" style="186" bestFit="1" customWidth="1"/>
    <col min="4390" max="4390" width="11" style="186" bestFit="1" customWidth="1"/>
    <col min="4391" max="4391" width="7.125" style="186" bestFit="1" customWidth="1"/>
    <col min="4392" max="4393" width="11" style="186" bestFit="1" customWidth="1"/>
    <col min="4394" max="4394" width="15.125" style="186" bestFit="1" customWidth="1"/>
    <col min="4395" max="4395" width="16.5" style="186" bestFit="1" customWidth="1"/>
    <col min="4396" max="4396" width="20.625" style="186" bestFit="1" customWidth="1"/>
    <col min="4397" max="4397" width="7.125" style="186" bestFit="1" customWidth="1"/>
    <col min="4398" max="4400" width="11" style="186" bestFit="1" customWidth="1"/>
    <col min="4401" max="4401" width="15.125" style="186" bestFit="1" customWidth="1"/>
    <col min="4402" max="4404" width="11" style="186" bestFit="1" customWidth="1"/>
    <col min="4405" max="4405" width="13" style="186" bestFit="1" customWidth="1"/>
    <col min="4406" max="4406" width="11" style="186" bestFit="1" customWidth="1"/>
    <col min="4407" max="4407" width="15.125" style="186" bestFit="1" customWidth="1"/>
    <col min="4408" max="4408" width="17.25" style="186" bestFit="1" customWidth="1"/>
    <col min="4409" max="4409" width="7.125" style="186" bestFit="1" customWidth="1"/>
    <col min="4410" max="4410" width="13" style="186" bestFit="1" customWidth="1"/>
    <col min="4411" max="4412" width="12.375" style="186" bestFit="1" customWidth="1"/>
    <col min="4413" max="4414" width="15.125" style="186" bestFit="1" customWidth="1"/>
    <col min="4415" max="4416" width="18.625" style="186" bestFit="1" customWidth="1"/>
    <col min="4417" max="4418" width="21.375" style="186" bestFit="1" customWidth="1"/>
    <col min="4419" max="4419" width="17.25" style="186" bestFit="1" customWidth="1"/>
    <col min="4420" max="4420" width="11" style="186" bestFit="1" customWidth="1"/>
    <col min="4421" max="4422" width="15.125" style="186" bestFit="1" customWidth="1"/>
    <col min="4423" max="4423" width="11" style="186" bestFit="1" customWidth="1"/>
    <col min="4424" max="4425" width="15.125" style="186" bestFit="1" customWidth="1"/>
    <col min="4426" max="4426" width="11.875" style="186" bestFit="1" customWidth="1"/>
    <col min="4427" max="4427" width="16.375" style="186" bestFit="1" customWidth="1"/>
    <col min="4428" max="4428" width="15.125" style="186" bestFit="1" customWidth="1"/>
    <col min="4429" max="4429" width="11" style="186" bestFit="1" customWidth="1"/>
    <col min="4430" max="4431" width="15.125" style="186" bestFit="1" customWidth="1"/>
    <col min="4432" max="4432" width="11" style="186" bestFit="1" customWidth="1"/>
    <col min="4433" max="4434" width="15.125" style="186" bestFit="1" customWidth="1"/>
    <col min="4435" max="4435" width="5.25" style="186" bestFit="1" customWidth="1"/>
    <col min="4436" max="4437" width="9" style="186"/>
    <col min="4438" max="4438" width="7.125" style="186" bestFit="1" customWidth="1"/>
    <col min="4439" max="4439" width="9" style="186"/>
    <col min="4440" max="4440" width="59.375" style="186" bestFit="1" customWidth="1"/>
    <col min="4441" max="4441" width="45.5" style="186" bestFit="1" customWidth="1"/>
    <col min="4442" max="4442" width="27.625" style="186" bestFit="1" customWidth="1"/>
    <col min="4443" max="4443" width="11" style="186" bestFit="1" customWidth="1"/>
    <col min="4444" max="4447" width="13" style="186" bestFit="1" customWidth="1"/>
    <col min="4448" max="4448" width="14.375" style="186" bestFit="1" customWidth="1"/>
    <col min="4449" max="4449" width="13" style="186" bestFit="1" customWidth="1"/>
    <col min="4450" max="4451" width="18.125" style="186" bestFit="1" customWidth="1"/>
    <col min="4452" max="4452" width="20.25" style="186" bestFit="1" customWidth="1"/>
    <col min="4453" max="4453" width="17.625" style="186" bestFit="1" customWidth="1"/>
    <col min="4454" max="4454" width="15.125" style="186" bestFit="1" customWidth="1"/>
    <col min="4455" max="4455" width="21.375" style="186" bestFit="1" customWidth="1"/>
    <col min="4456" max="4456" width="12.875" style="186" bestFit="1" customWidth="1"/>
    <col min="4457" max="4457" width="13" style="186" bestFit="1" customWidth="1"/>
    <col min="4458" max="4458" width="21.5" style="186" bestFit="1" customWidth="1"/>
    <col min="4459" max="4460" width="13.125" style="186" bestFit="1" customWidth="1"/>
    <col min="4461" max="4461" width="21.25" style="186" bestFit="1" customWidth="1"/>
    <col min="4462" max="4462" width="17.375" style="186" bestFit="1" customWidth="1"/>
    <col min="4463" max="4463" width="13.125" style="186" bestFit="1" customWidth="1"/>
    <col min="4464" max="4464" width="15.125" style="186" bestFit="1" customWidth="1"/>
    <col min="4465" max="4465" width="25.25" style="186" bestFit="1" customWidth="1"/>
    <col min="4466" max="4466" width="18.875" style="186" bestFit="1" customWidth="1"/>
    <col min="4467" max="4467" width="28" style="186" bestFit="1" customWidth="1"/>
    <col min="4468" max="4468" width="26.75" style="186" bestFit="1" customWidth="1"/>
    <col min="4469" max="4469" width="28" style="186" bestFit="1" customWidth="1"/>
    <col min="4470" max="4470" width="25.25" style="186" bestFit="1" customWidth="1"/>
    <col min="4471" max="4471" width="29.625" style="186" bestFit="1" customWidth="1"/>
    <col min="4472" max="4472" width="25.25" style="186" bestFit="1" customWidth="1"/>
    <col min="4473" max="4473" width="29.625" style="186" bestFit="1" customWidth="1"/>
    <col min="4474" max="4474" width="25.25" style="186" bestFit="1" customWidth="1"/>
    <col min="4475" max="4476" width="18.875" style="186" bestFit="1" customWidth="1"/>
    <col min="4477" max="4477" width="21" style="186" bestFit="1" customWidth="1"/>
    <col min="4478" max="4478" width="20.875" style="186" bestFit="1" customWidth="1"/>
    <col min="4479" max="4479" width="12.625" style="186" bestFit="1" customWidth="1"/>
    <col min="4480" max="4480" width="15.125" style="186" bestFit="1" customWidth="1"/>
    <col min="4481" max="4481" width="7.125" style="186" bestFit="1" customWidth="1"/>
    <col min="4482" max="4482" width="19.25" style="186" bestFit="1" customWidth="1"/>
    <col min="4483" max="4485" width="15.125" style="186" bestFit="1" customWidth="1"/>
    <col min="4486" max="4486" width="17.25" style="186" bestFit="1" customWidth="1"/>
    <col min="4487" max="4489" width="15.125" style="186" bestFit="1" customWidth="1"/>
    <col min="4490" max="4491" width="17.25" style="186" bestFit="1" customWidth="1"/>
    <col min="4492" max="4492" width="15.125" style="186" bestFit="1" customWidth="1"/>
    <col min="4493" max="4494" width="17.25" style="186" bestFit="1" customWidth="1"/>
    <col min="4495" max="4495" width="15.125" style="186" bestFit="1" customWidth="1"/>
    <col min="4496" max="4497" width="17.25" style="186" bestFit="1" customWidth="1"/>
    <col min="4498" max="4498" width="19.25" style="186" bestFit="1" customWidth="1"/>
    <col min="4499" max="4500" width="21.375" style="186" bestFit="1" customWidth="1"/>
    <col min="4501" max="4501" width="23.5" style="186" bestFit="1" customWidth="1"/>
    <col min="4502" max="4502" width="21.375" style="186" bestFit="1" customWidth="1"/>
    <col min="4503" max="4503" width="19.25" style="186" bestFit="1" customWidth="1"/>
    <col min="4504" max="4505" width="21.375" style="186" bestFit="1" customWidth="1"/>
    <col min="4506" max="4506" width="23.5" style="186" bestFit="1" customWidth="1"/>
    <col min="4507" max="4507" width="21.375" style="186" bestFit="1" customWidth="1"/>
    <col min="4508" max="4508" width="17.25" style="186" bestFit="1" customWidth="1"/>
    <col min="4509" max="4511" width="19.25" style="186" bestFit="1" customWidth="1"/>
    <col min="4512" max="4512" width="18.375" style="186" bestFit="1" customWidth="1"/>
    <col min="4513" max="4514" width="20.375" style="186" bestFit="1" customWidth="1"/>
    <col min="4515" max="4515" width="13" style="186" bestFit="1" customWidth="1"/>
    <col min="4516" max="4517" width="19.25" style="186" bestFit="1" customWidth="1"/>
    <col min="4518" max="4519" width="17.25" style="186" bestFit="1" customWidth="1"/>
    <col min="4520" max="4522" width="19.25" style="186" bestFit="1" customWidth="1"/>
    <col min="4523" max="4524" width="21.375" style="186" bestFit="1" customWidth="1"/>
    <col min="4525" max="4525" width="19.25" style="186" bestFit="1" customWidth="1"/>
    <col min="4526" max="4527" width="21.375" style="186" bestFit="1" customWidth="1"/>
    <col min="4528" max="4528" width="23.5" style="186" bestFit="1" customWidth="1"/>
    <col min="4529" max="4530" width="21.375" style="186" bestFit="1" customWidth="1"/>
    <col min="4531" max="4533" width="23.5" style="186" bestFit="1" customWidth="1"/>
    <col min="4534" max="4535" width="25.5" style="186" bestFit="1" customWidth="1"/>
    <col min="4536" max="4536" width="23.5" style="186" bestFit="1" customWidth="1"/>
    <col min="4537" max="4538" width="25.5" style="186" bestFit="1" customWidth="1"/>
    <col min="4539" max="4539" width="27.625" style="186" bestFit="1" customWidth="1"/>
    <col min="4540" max="4540" width="25.5" style="186" bestFit="1" customWidth="1"/>
    <col min="4541" max="4541" width="22.75" style="186" bestFit="1" customWidth="1"/>
    <col min="4542" max="4542" width="26.875" style="186" bestFit="1" customWidth="1"/>
    <col min="4543" max="4544" width="19.25" style="186" bestFit="1" customWidth="1"/>
    <col min="4545" max="4545" width="25.5" style="186" bestFit="1" customWidth="1"/>
    <col min="4546" max="4547" width="21.375" style="186" bestFit="1" customWidth="1"/>
    <col min="4548" max="4548" width="27.625" style="186" bestFit="1" customWidth="1"/>
    <col min="4549" max="4549" width="8.375" style="186" bestFit="1" customWidth="1"/>
    <col min="4550" max="4552" width="16.75" style="186" bestFit="1" customWidth="1"/>
    <col min="4553" max="4553" width="18.875" style="186" bestFit="1" customWidth="1"/>
    <col min="4554" max="4554" width="23.5" style="186" bestFit="1" customWidth="1"/>
    <col min="4555" max="4555" width="25.5" style="186" bestFit="1" customWidth="1"/>
    <col min="4556" max="4557" width="8.375" style="186" bestFit="1" customWidth="1"/>
    <col min="4558" max="4558" width="10.25" style="186" bestFit="1" customWidth="1"/>
    <col min="4559" max="4559" width="13.75" style="186" bestFit="1" customWidth="1"/>
    <col min="4560" max="4560" width="15.125" style="186" bestFit="1" customWidth="1"/>
    <col min="4561" max="4563" width="21.5" style="186" bestFit="1" customWidth="1"/>
    <col min="4564" max="4565" width="19.25" style="186" bestFit="1" customWidth="1"/>
    <col min="4566" max="4566" width="6.625" style="186" bestFit="1" customWidth="1"/>
    <col min="4567" max="4567" width="9" style="186"/>
    <col min="4568" max="4568" width="15.125" style="186" bestFit="1" customWidth="1"/>
    <col min="4569" max="4569" width="13" style="186" bestFit="1" customWidth="1"/>
    <col min="4570" max="4572" width="9" style="186"/>
    <col min="4573" max="4573" width="13" style="186" bestFit="1" customWidth="1"/>
    <col min="4574" max="4574" width="15" style="186" customWidth="1"/>
    <col min="4575" max="4575" width="13" style="186" bestFit="1" customWidth="1"/>
    <col min="4576" max="4576" width="9" style="186"/>
    <col min="4577" max="4579" width="12.375" style="186" bestFit="1" customWidth="1"/>
    <col min="4580" max="4580" width="11" style="186" bestFit="1" customWidth="1"/>
    <col min="4581" max="4581" width="20.375" style="186" bestFit="1" customWidth="1"/>
    <col min="4582" max="4583" width="27.75" style="186" bestFit="1" customWidth="1"/>
    <col min="4584" max="4585" width="19.375" style="186" bestFit="1" customWidth="1"/>
    <col min="4586" max="4586" width="17.25" style="186" bestFit="1" customWidth="1"/>
    <col min="4587" max="4587" width="19.375" style="186" bestFit="1" customWidth="1"/>
    <col min="4588" max="4589" width="9" style="186"/>
    <col min="4590" max="4590" width="17.375" style="186" bestFit="1" customWidth="1"/>
    <col min="4591" max="4591" width="9" style="186"/>
    <col min="4592" max="4592" width="17.375" style="186" bestFit="1" customWidth="1"/>
    <col min="4593" max="4594" width="9" style="186"/>
    <col min="4595" max="4596" width="11.125" style="186" bestFit="1" customWidth="1"/>
    <col min="4597" max="4597" width="5.25" style="186" bestFit="1" customWidth="1"/>
    <col min="4598" max="4598" width="9" style="186"/>
    <col min="4599" max="4599" width="14.25" style="186" bestFit="1" customWidth="1"/>
    <col min="4600" max="4600" width="17.875" style="186" bestFit="1" customWidth="1"/>
    <col min="4601" max="4601" width="5.25" style="186" bestFit="1" customWidth="1"/>
    <col min="4602" max="4602" width="9" style="186"/>
    <col min="4603" max="4603" width="11" style="186" bestFit="1" customWidth="1"/>
    <col min="4604" max="4604" width="8.375" style="186" bestFit="1" customWidth="1"/>
    <col min="4605" max="4605" width="9.625" style="186" bestFit="1" customWidth="1"/>
    <col min="4606" max="4606" width="15.125" style="186" bestFit="1" customWidth="1"/>
    <col min="4607" max="4607" width="11.125" style="186" bestFit="1" customWidth="1"/>
    <col min="4608" max="4608" width="9.5" style="186" bestFit="1" customWidth="1"/>
    <col min="4609" max="4609" width="11" style="186" bestFit="1" customWidth="1"/>
    <col min="4610" max="4618" width="15.125" style="186" bestFit="1" customWidth="1"/>
    <col min="4619" max="4619" width="7.125" style="186" bestFit="1" customWidth="1"/>
    <col min="4620" max="4620" width="11" style="186" bestFit="1" customWidth="1"/>
    <col min="4621" max="4621" width="15.125" style="186" bestFit="1" customWidth="1"/>
    <col min="4622" max="4622" width="19.25" style="186" bestFit="1" customWidth="1"/>
    <col min="4623" max="4623" width="15.125" style="186" bestFit="1" customWidth="1"/>
    <col min="4624" max="4624" width="19.25" style="186" bestFit="1" customWidth="1"/>
    <col min="4625" max="4625" width="15.125" style="186" bestFit="1" customWidth="1"/>
    <col min="4626" max="4626" width="19.25" style="186" bestFit="1" customWidth="1"/>
    <col min="4627" max="4627" width="15.125" style="186" bestFit="1" customWidth="1"/>
    <col min="4628" max="4628" width="19.25" style="186" bestFit="1" customWidth="1"/>
    <col min="4629" max="4629" width="15.125" style="186" bestFit="1" customWidth="1"/>
    <col min="4630" max="4630" width="19.25" style="186" bestFit="1" customWidth="1"/>
    <col min="4631" max="4631" width="13" style="186" bestFit="1" customWidth="1"/>
    <col min="4632" max="4632" width="17.25" style="186" bestFit="1" customWidth="1"/>
    <col min="4633" max="4633" width="15.125" style="186" bestFit="1" customWidth="1"/>
    <col min="4634" max="4634" width="19.25" style="186" bestFit="1" customWidth="1"/>
    <col min="4635" max="4635" width="15.125" style="186" bestFit="1" customWidth="1"/>
    <col min="4636" max="4636" width="19.25" style="186" bestFit="1" customWidth="1"/>
    <col min="4637" max="4642" width="21.375" style="186" bestFit="1" customWidth="1"/>
    <col min="4643" max="4644" width="17.25" style="186" bestFit="1" customWidth="1"/>
    <col min="4645" max="4645" width="7.125" style="186" bestFit="1" customWidth="1"/>
    <col min="4646" max="4646" width="11" style="186" bestFit="1" customWidth="1"/>
    <col min="4647" max="4647" width="7.125" style="186" bestFit="1" customWidth="1"/>
    <col min="4648" max="4649" width="11" style="186" bestFit="1" customWidth="1"/>
    <col min="4650" max="4650" width="15.125" style="186" bestFit="1" customWidth="1"/>
    <col min="4651" max="4651" width="16.5" style="186" bestFit="1" customWidth="1"/>
    <col min="4652" max="4652" width="20.625" style="186" bestFit="1" customWidth="1"/>
    <col min="4653" max="4653" width="7.125" style="186" bestFit="1" customWidth="1"/>
    <col min="4654" max="4656" width="11" style="186" bestFit="1" customWidth="1"/>
    <col min="4657" max="4657" width="15.125" style="186" bestFit="1" customWidth="1"/>
    <col min="4658" max="4660" width="11" style="186" bestFit="1" customWidth="1"/>
    <col min="4661" max="4661" width="13" style="186" bestFit="1" customWidth="1"/>
    <col min="4662" max="4662" width="11" style="186" bestFit="1" customWidth="1"/>
    <col min="4663" max="4663" width="15.125" style="186" bestFit="1" customWidth="1"/>
    <col min="4664" max="4664" width="17.25" style="186" bestFit="1" customWidth="1"/>
    <col min="4665" max="4665" width="7.125" style="186" bestFit="1" customWidth="1"/>
    <col min="4666" max="4666" width="13" style="186" bestFit="1" customWidth="1"/>
    <col min="4667" max="4668" width="12.375" style="186" bestFit="1" customWidth="1"/>
    <col min="4669" max="4670" width="15.125" style="186" bestFit="1" customWidth="1"/>
    <col min="4671" max="4672" width="18.625" style="186" bestFit="1" customWidth="1"/>
    <col min="4673" max="4674" width="21.375" style="186" bestFit="1" customWidth="1"/>
    <col min="4675" max="4675" width="17.25" style="186" bestFit="1" customWidth="1"/>
    <col min="4676" max="4676" width="11" style="186" bestFit="1" customWidth="1"/>
    <col min="4677" max="4678" width="15.125" style="186" bestFit="1" customWidth="1"/>
    <col min="4679" max="4679" width="11" style="186" bestFit="1" customWidth="1"/>
    <col min="4680" max="4681" width="15.125" style="186" bestFit="1" customWidth="1"/>
    <col min="4682" max="4682" width="11.875" style="186" bestFit="1" customWidth="1"/>
    <col min="4683" max="4683" width="16.375" style="186" bestFit="1" customWidth="1"/>
    <col min="4684" max="4684" width="15.125" style="186" bestFit="1" customWidth="1"/>
    <col min="4685" max="4685" width="11" style="186" bestFit="1" customWidth="1"/>
    <col min="4686" max="4687" width="15.125" style="186" bestFit="1" customWidth="1"/>
    <col min="4688" max="4688" width="11" style="186" bestFit="1" customWidth="1"/>
    <col min="4689" max="4690" width="15.125" style="186" bestFit="1" customWidth="1"/>
    <col min="4691" max="4691" width="5.25" style="186" bestFit="1" customWidth="1"/>
    <col min="4692" max="4693" width="9" style="186"/>
    <col min="4694" max="4694" width="7.125" style="186" bestFit="1" customWidth="1"/>
    <col min="4695" max="4695" width="9" style="186"/>
    <col min="4696" max="4696" width="59.375" style="186" bestFit="1" customWidth="1"/>
    <col min="4697" max="4697" width="45.5" style="186" bestFit="1" customWidth="1"/>
    <col min="4698" max="4698" width="27.625" style="186" bestFit="1" customWidth="1"/>
    <col min="4699" max="4699" width="11" style="186" bestFit="1" customWidth="1"/>
    <col min="4700" max="4703" width="13" style="186" bestFit="1" customWidth="1"/>
    <col min="4704" max="4704" width="14.375" style="186" bestFit="1" customWidth="1"/>
    <col min="4705" max="4705" width="13" style="186" bestFit="1" customWidth="1"/>
    <col min="4706" max="4707" width="18.125" style="186" bestFit="1" customWidth="1"/>
    <col min="4708" max="4708" width="20.25" style="186" bestFit="1" customWidth="1"/>
    <col min="4709" max="4709" width="17.625" style="186" bestFit="1" customWidth="1"/>
    <col min="4710" max="4710" width="15.125" style="186" bestFit="1" customWidth="1"/>
    <col min="4711" max="4711" width="21.375" style="186" bestFit="1" customWidth="1"/>
    <col min="4712" max="4712" width="12.875" style="186" bestFit="1" customWidth="1"/>
    <col min="4713" max="4713" width="13" style="186" bestFit="1" customWidth="1"/>
    <col min="4714" max="4714" width="21.5" style="186" bestFit="1" customWidth="1"/>
    <col min="4715" max="4716" width="13.125" style="186" bestFit="1" customWidth="1"/>
    <col min="4717" max="4717" width="21.25" style="186" bestFit="1" customWidth="1"/>
    <col min="4718" max="4718" width="17.375" style="186" bestFit="1" customWidth="1"/>
    <col min="4719" max="4719" width="13.125" style="186" bestFit="1" customWidth="1"/>
    <col min="4720" max="4720" width="15.125" style="186" bestFit="1" customWidth="1"/>
    <col min="4721" max="4721" width="25.25" style="186" bestFit="1" customWidth="1"/>
    <col min="4722" max="4722" width="18.875" style="186" bestFit="1" customWidth="1"/>
    <col min="4723" max="4723" width="28" style="186" bestFit="1" customWidth="1"/>
    <col min="4724" max="4724" width="26.75" style="186" bestFit="1" customWidth="1"/>
    <col min="4725" max="4725" width="28" style="186" bestFit="1" customWidth="1"/>
    <col min="4726" max="4726" width="25.25" style="186" bestFit="1" customWidth="1"/>
    <col min="4727" max="4727" width="29.625" style="186" bestFit="1" customWidth="1"/>
    <col min="4728" max="4728" width="25.25" style="186" bestFit="1" customWidth="1"/>
    <col min="4729" max="4729" width="29.625" style="186" bestFit="1" customWidth="1"/>
    <col min="4730" max="4730" width="25.25" style="186" bestFit="1" customWidth="1"/>
    <col min="4731" max="4732" width="18.875" style="186" bestFit="1" customWidth="1"/>
    <col min="4733" max="4733" width="21" style="186" bestFit="1" customWidth="1"/>
    <col min="4734" max="4734" width="20.875" style="186" bestFit="1" customWidth="1"/>
    <col min="4735" max="4735" width="12.625" style="186" bestFit="1" customWidth="1"/>
    <col min="4736" max="4736" width="15.125" style="186" bestFit="1" customWidth="1"/>
    <col min="4737" max="4737" width="7.125" style="186" bestFit="1" customWidth="1"/>
    <col min="4738" max="4738" width="19.25" style="186" bestFit="1" customWidth="1"/>
    <col min="4739" max="4741" width="15.125" style="186" bestFit="1" customWidth="1"/>
    <col min="4742" max="4742" width="17.25" style="186" bestFit="1" customWidth="1"/>
    <col min="4743" max="4745" width="15.125" style="186" bestFit="1" customWidth="1"/>
    <col min="4746" max="4747" width="17.25" style="186" bestFit="1" customWidth="1"/>
    <col min="4748" max="4748" width="15.125" style="186" bestFit="1" customWidth="1"/>
    <col min="4749" max="4750" width="17.25" style="186" bestFit="1" customWidth="1"/>
    <col min="4751" max="4751" width="15.125" style="186" bestFit="1" customWidth="1"/>
    <col min="4752" max="4753" width="17.25" style="186" bestFit="1" customWidth="1"/>
    <col min="4754" max="4754" width="19.25" style="186" bestFit="1" customWidth="1"/>
    <col min="4755" max="4756" width="21.375" style="186" bestFit="1" customWidth="1"/>
    <col min="4757" max="4757" width="23.5" style="186" bestFit="1" customWidth="1"/>
    <col min="4758" max="4758" width="21.375" style="186" bestFit="1" customWidth="1"/>
    <col min="4759" max="4759" width="19.25" style="186" bestFit="1" customWidth="1"/>
    <col min="4760" max="4761" width="21.375" style="186" bestFit="1" customWidth="1"/>
    <col min="4762" max="4762" width="23.5" style="186" bestFit="1" customWidth="1"/>
    <col min="4763" max="4763" width="21.375" style="186" bestFit="1" customWidth="1"/>
    <col min="4764" max="4764" width="17.25" style="186" bestFit="1" customWidth="1"/>
    <col min="4765" max="4767" width="19.25" style="186" bestFit="1" customWidth="1"/>
    <col min="4768" max="4768" width="18.375" style="186" bestFit="1" customWidth="1"/>
    <col min="4769" max="4770" width="20.375" style="186" bestFit="1" customWidth="1"/>
    <col min="4771" max="4771" width="13" style="186" bestFit="1" customWidth="1"/>
    <col min="4772" max="4773" width="19.25" style="186" bestFit="1" customWidth="1"/>
    <col min="4774" max="4775" width="17.25" style="186" bestFit="1" customWidth="1"/>
    <col min="4776" max="4778" width="19.25" style="186" bestFit="1" customWidth="1"/>
    <col min="4779" max="4780" width="21.375" style="186" bestFit="1" customWidth="1"/>
    <col min="4781" max="4781" width="19.25" style="186" bestFit="1" customWidth="1"/>
    <col min="4782" max="4783" width="21.375" style="186" bestFit="1" customWidth="1"/>
    <col min="4784" max="4784" width="23.5" style="186" bestFit="1" customWidth="1"/>
    <col min="4785" max="4786" width="21.375" style="186" bestFit="1" customWidth="1"/>
    <col min="4787" max="4789" width="23.5" style="186" bestFit="1" customWidth="1"/>
    <col min="4790" max="4791" width="25.5" style="186" bestFit="1" customWidth="1"/>
    <col min="4792" max="4792" width="23.5" style="186" bestFit="1" customWidth="1"/>
    <col min="4793" max="4794" width="25.5" style="186" bestFit="1" customWidth="1"/>
    <col min="4795" max="4795" width="27.625" style="186" bestFit="1" customWidth="1"/>
    <col min="4796" max="4796" width="25.5" style="186" bestFit="1" customWidth="1"/>
    <col min="4797" max="4797" width="22.75" style="186" bestFit="1" customWidth="1"/>
    <col min="4798" max="4798" width="26.875" style="186" bestFit="1" customWidth="1"/>
    <col min="4799" max="4800" width="19.25" style="186" bestFit="1" customWidth="1"/>
    <col min="4801" max="4801" width="25.5" style="186" bestFit="1" customWidth="1"/>
    <col min="4802" max="4803" width="21.375" style="186" bestFit="1" customWidth="1"/>
    <col min="4804" max="4804" width="27.625" style="186" bestFit="1" customWidth="1"/>
    <col min="4805" max="4805" width="8.375" style="186" bestFit="1" customWidth="1"/>
    <col min="4806" max="4808" width="16.75" style="186" bestFit="1" customWidth="1"/>
    <col min="4809" max="4809" width="18.875" style="186" bestFit="1" customWidth="1"/>
    <col min="4810" max="4810" width="23.5" style="186" bestFit="1" customWidth="1"/>
    <col min="4811" max="4811" width="25.5" style="186" bestFit="1" customWidth="1"/>
    <col min="4812" max="4813" width="8.375" style="186" bestFit="1" customWidth="1"/>
    <col min="4814" max="4814" width="10.25" style="186" bestFit="1" customWidth="1"/>
    <col min="4815" max="4815" width="13.75" style="186" bestFit="1" customWidth="1"/>
    <col min="4816" max="4816" width="15.125" style="186" bestFit="1" customWidth="1"/>
    <col min="4817" max="4819" width="21.5" style="186" bestFit="1" customWidth="1"/>
    <col min="4820" max="4821" width="19.25" style="186" bestFit="1" customWidth="1"/>
    <col min="4822" max="4822" width="6.625" style="186" bestFit="1" customWidth="1"/>
    <col min="4823" max="4823" width="9" style="186"/>
    <col min="4824" max="4824" width="15.125" style="186" bestFit="1" customWidth="1"/>
    <col min="4825" max="4825" width="13" style="186" bestFit="1" customWidth="1"/>
    <col min="4826" max="4828" width="9" style="186"/>
    <col min="4829" max="4829" width="13" style="186" bestFit="1" customWidth="1"/>
    <col min="4830" max="4830" width="15" style="186" customWidth="1"/>
    <col min="4831" max="4831" width="13" style="186" bestFit="1" customWidth="1"/>
    <col min="4832" max="4832" width="9" style="186"/>
    <col min="4833" max="4835" width="12.375" style="186" bestFit="1" customWidth="1"/>
    <col min="4836" max="4836" width="11" style="186" bestFit="1" customWidth="1"/>
    <col min="4837" max="4837" width="20.375" style="186" bestFit="1" customWidth="1"/>
    <col min="4838" max="4839" width="27.75" style="186" bestFit="1" customWidth="1"/>
    <col min="4840" max="4841" width="19.375" style="186" bestFit="1" customWidth="1"/>
    <col min="4842" max="4842" width="17.25" style="186" bestFit="1" customWidth="1"/>
    <col min="4843" max="4843" width="19.375" style="186" bestFit="1" customWidth="1"/>
    <col min="4844" max="4845" width="9" style="186"/>
    <col min="4846" max="4846" width="17.375" style="186" bestFit="1" customWidth="1"/>
    <col min="4847" max="4847" width="9" style="186"/>
    <col min="4848" max="4848" width="17.375" style="186" bestFit="1" customWidth="1"/>
    <col min="4849" max="4850" width="9" style="186"/>
    <col min="4851" max="4852" width="11.125" style="186" bestFit="1" customWidth="1"/>
    <col min="4853" max="4853" width="5.25" style="186" bestFit="1" customWidth="1"/>
    <col min="4854" max="4854" width="9" style="186"/>
    <col min="4855" max="4855" width="14.25" style="186" bestFit="1" customWidth="1"/>
    <col min="4856" max="4856" width="17.875" style="186" bestFit="1" customWidth="1"/>
    <col min="4857" max="4857" width="5.25" style="186" bestFit="1" customWidth="1"/>
    <col min="4858" max="4858" width="9" style="186"/>
    <col min="4859" max="4859" width="11" style="186" bestFit="1" customWidth="1"/>
    <col min="4860" max="4860" width="8.375" style="186" bestFit="1" customWidth="1"/>
    <col min="4861" max="4861" width="9.625" style="186" bestFit="1" customWidth="1"/>
    <col min="4862" max="4862" width="15.125" style="186" bestFit="1" customWidth="1"/>
    <col min="4863" max="4863" width="11.125" style="186" bestFit="1" customWidth="1"/>
    <col min="4864" max="4864" width="9.5" style="186" bestFit="1" customWidth="1"/>
    <col min="4865" max="4865" width="11" style="186" bestFit="1" customWidth="1"/>
    <col min="4866" max="4874" width="15.125" style="186" bestFit="1" customWidth="1"/>
    <col min="4875" max="4875" width="7.125" style="186" bestFit="1" customWidth="1"/>
    <col min="4876" max="4876" width="11" style="186" bestFit="1" customWidth="1"/>
    <col min="4877" max="4877" width="15.125" style="186" bestFit="1" customWidth="1"/>
    <col min="4878" max="4878" width="19.25" style="186" bestFit="1" customWidth="1"/>
    <col min="4879" max="4879" width="15.125" style="186" bestFit="1" customWidth="1"/>
    <col min="4880" max="4880" width="19.25" style="186" bestFit="1" customWidth="1"/>
    <col min="4881" max="4881" width="15.125" style="186" bestFit="1" customWidth="1"/>
    <col min="4882" max="4882" width="19.25" style="186" bestFit="1" customWidth="1"/>
    <col min="4883" max="4883" width="15.125" style="186" bestFit="1" customWidth="1"/>
    <col min="4884" max="4884" width="19.25" style="186" bestFit="1" customWidth="1"/>
    <col min="4885" max="4885" width="15.125" style="186" bestFit="1" customWidth="1"/>
    <col min="4886" max="4886" width="19.25" style="186" bestFit="1" customWidth="1"/>
    <col min="4887" max="4887" width="13" style="186" bestFit="1" customWidth="1"/>
    <col min="4888" max="4888" width="17.25" style="186" bestFit="1" customWidth="1"/>
    <col min="4889" max="4889" width="15.125" style="186" bestFit="1" customWidth="1"/>
    <col min="4890" max="4890" width="19.25" style="186" bestFit="1" customWidth="1"/>
    <col min="4891" max="4891" width="15.125" style="186" bestFit="1" customWidth="1"/>
    <col min="4892" max="4892" width="19.25" style="186" bestFit="1" customWidth="1"/>
    <col min="4893" max="4898" width="21.375" style="186" bestFit="1" customWidth="1"/>
    <col min="4899" max="4900" width="17.25" style="186" bestFit="1" customWidth="1"/>
    <col min="4901" max="4901" width="7.125" style="186" bestFit="1" customWidth="1"/>
    <col min="4902" max="4902" width="11" style="186" bestFit="1" customWidth="1"/>
    <col min="4903" max="4903" width="7.125" style="186" bestFit="1" customWidth="1"/>
    <col min="4904" max="4905" width="11" style="186" bestFit="1" customWidth="1"/>
    <col min="4906" max="4906" width="15.125" style="186" bestFit="1" customWidth="1"/>
    <col min="4907" max="4907" width="16.5" style="186" bestFit="1" customWidth="1"/>
    <col min="4908" max="4908" width="20.625" style="186" bestFit="1" customWidth="1"/>
    <col min="4909" max="4909" width="7.125" style="186" bestFit="1" customWidth="1"/>
    <col min="4910" max="4912" width="11" style="186" bestFit="1" customWidth="1"/>
    <col min="4913" max="4913" width="15.125" style="186" bestFit="1" customWidth="1"/>
    <col min="4914" max="4916" width="11" style="186" bestFit="1" customWidth="1"/>
    <col min="4917" max="4917" width="13" style="186" bestFit="1" customWidth="1"/>
    <col min="4918" max="4918" width="11" style="186" bestFit="1" customWidth="1"/>
    <col min="4919" max="4919" width="15.125" style="186" bestFit="1" customWidth="1"/>
    <col min="4920" max="4920" width="17.25" style="186" bestFit="1" customWidth="1"/>
    <col min="4921" max="4921" width="7.125" style="186" bestFit="1" customWidth="1"/>
    <col min="4922" max="4922" width="13" style="186" bestFit="1" customWidth="1"/>
    <col min="4923" max="4924" width="12.375" style="186" bestFit="1" customWidth="1"/>
    <col min="4925" max="4926" width="15.125" style="186" bestFit="1" customWidth="1"/>
    <col min="4927" max="4928" width="18.625" style="186" bestFit="1" customWidth="1"/>
    <col min="4929" max="4930" width="21.375" style="186" bestFit="1" customWidth="1"/>
    <col min="4931" max="4931" width="17.25" style="186" bestFit="1" customWidth="1"/>
    <col min="4932" max="4932" width="11" style="186" bestFit="1" customWidth="1"/>
    <col min="4933" max="4934" width="15.125" style="186" bestFit="1" customWidth="1"/>
    <col min="4935" max="4935" width="11" style="186" bestFit="1" customWidth="1"/>
    <col min="4936" max="4937" width="15.125" style="186" bestFit="1" customWidth="1"/>
    <col min="4938" max="4938" width="11.875" style="186" bestFit="1" customWidth="1"/>
    <col min="4939" max="4939" width="16.375" style="186" bestFit="1" customWidth="1"/>
    <col min="4940" max="4940" width="15.125" style="186" bestFit="1" customWidth="1"/>
    <col min="4941" max="4941" width="11" style="186" bestFit="1" customWidth="1"/>
    <col min="4942" max="4943" width="15.125" style="186" bestFit="1" customWidth="1"/>
    <col min="4944" max="4944" width="11" style="186" bestFit="1" customWidth="1"/>
    <col min="4945" max="4946" width="15.125" style="186" bestFit="1" customWidth="1"/>
    <col min="4947" max="4947" width="5.25" style="186" bestFit="1" customWidth="1"/>
    <col min="4948" max="4949" width="9" style="186"/>
    <col min="4950" max="4950" width="7.125" style="186" bestFit="1" customWidth="1"/>
    <col min="4951" max="4951" width="9" style="186"/>
    <col min="4952" max="4952" width="59.375" style="186" bestFit="1" customWidth="1"/>
    <col min="4953" max="4953" width="45.5" style="186" bestFit="1" customWidth="1"/>
    <col min="4954" max="4954" width="27.625" style="186" bestFit="1" customWidth="1"/>
    <col min="4955" max="4955" width="11" style="186" bestFit="1" customWidth="1"/>
    <col min="4956" max="4959" width="13" style="186" bestFit="1" customWidth="1"/>
    <col min="4960" max="4960" width="14.375" style="186" bestFit="1" customWidth="1"/>
    <col min="4961" max="4961" width="13" style="186" bestFit="1" customWidth="1"/>
    <col min="4962" max="4963" width="18.125" style="186" bestFit="1" customWidth="1"/>
    <col min="4964" max="4964" width="20.25" style="186" bestFit="1" customWidth="1"/>
    <col min="4965" max="4965" width="17.625" style="186" bestFit="1" customWidth="1"/>
    <col min="4966" max="4966" width="15.125" style="186" bestFit="1" customWidth="1"/>
    <col min="4967" max="4967" width="21.375" style="186" bestFit="1" customWidth="1"/>
    <col min="4968" max="4968" width="12.875" style="186" bestFit="1" customWidth="1"/>
    <col min="4969" max="4969" width="13" style="186" bestFit="1" customWidth="1"/>
    <col min="4970" max="4970" width="21.5" style="186" bestFit="1" customWidth="1"/>
    <col min="4971" max="4972" width="13.125" style="186" bestFit="1" customWidth="1"/>
    <col min="4973" max="4973" width="21.25" style="186" bestFit="1" customWidth="1"/>
    <col min="4974" max="4974" width="17.375" style="186" bestFit="1" customWidth="1"/>
    <col min="4975" max="4975" width="13.125" style="186" bestFit="1" customWidth="1"/>
    <col min="4976" max="4976" width="15.125" style="186" bestFit="1" customWidth="1"/>
    <col min="4977" max="4977" width="25.25" style="186" bestFit="1" customWidth="1"/>
    <col min="4978" max="4978" width="18.875" style="186" bestFit="1" customWidth="1"/>
    <col min="4979" max="4979" width="28" style="186" bestFit="1" customWidth="1"/>
    <col min="4980" max="4980" width="26.75" style="186" bestFit="1" customWidth="1"/>
    <col min="4981" max="4981" width="28" style="186" bestFit="1" customWidth="1"/>
    <col min="4982" max="4982" width="25.25" style="186" bestFit="1" customWidth="1"/>
    <col min="4983" max="4983" width="29.625" style="186" bestFit="1" customWidth="1"/>
    <col min="4984" max="4984" width="25.25" style="186" bestFit="1" customWidth="1"/>
    <col min="4985" max="4985" width="29.625" style="186" bestFit="1" customWidth="1"/>
    <col min="4986" max="4986" width="25.25" style="186" bestFit="1" customWidth="1"/>
    <col min="4987" max="4988" width="18.875" style="186" bestFit="1" customWidth="1"/>
    <col min="4989" max="4989" width="21" style="186" bestFit="1" customWidth="1"/>
    <col min="4990" max="4990" width="20.875" style="186" bestFit="1" customWidth="1"/>
    <col min="4991" max="4991" width="12.625" style="186" bestFit="1" customWidth="1"/>
    <col min="4992" max="4992" width="15.125" style="186" bestFit="1" customWidth="1"/>
    <col min="4993" max="4993" width="7.125" style="186" bestFit="1" customWidth="1"/>
    <col min="4994" max="4994" width="19.25" style="186" bestFit="1" customWidth="1"/>
    <col min="4995" max="4997" width="15.125" style="186" bestFit="1" customWidth="1"/>
    <col min="4998" max="4998" width="17.25" style="186" bestFit="1" customWidth="1"/>
    <col min="4999" max="5001" width="15.125" style="186" bestFit="1" customWidth="1"/>
    <col min="5002" max="5003" width="17.25" style="186" bestFit="1" customWidth="1"/>
    <col min="5004" max="5004" width="15.125" style="186" bestFit="1" customWidth="1"/>
    <col min="5005" max="5006" width="17.25" style="186" bestFit="1" customWidth="1"/>
    <col min="5007" max="5007" width="15.125" style="186" bestFit="1" customWidth="1"/>
    <col min="5008" max="5009" width="17.25" style="186" bestFit="1" customWidth="1"/>
    <col min="5010" max="5010" width="19.25" style="186" bestFit="1" customWidth="1"/>
    <col min="5011" max="5012" width="21.375" style="186" bestFit="1" customWidth="1"/>
    <col min="5013" max="5013" width="23.5" style="186" bestFit="1" customWidth="1"/>
    <col min="5014" max="5014" width="21.375" style="186" bestFit="1" customWidth="1"/>
    <col min="5015" max="5015" width="19.25" style="186" bestFit="1" customWidth="1"/>
    <col min="5016" max="5017" width="21.375" style="186" bestFit="1" customWidth="1"/>
    <col min="5018" max="5018" width="23.5" style="186" bestFit="1" customWidth="1"/>
    <col min="5019" max="5019" width="21.375" style="186" bestFit="1" customWidth="1"/>
    <col min="5020" max="5020" width="17.25" style="186" bestFit="1" customWidth="1"/>
    <col min="5021" max="5023" width="19.25" style="186" bestFit="1" customWidth="1"/>
    <col min="5024" max="5024" width="18.375" style="186" bestFit="1" customWidth="1"/>
    <col min="5025" max="5026" width="20.375" style="186" bestFit="1" customWidth="1"/>
    <col min="5027" max="5027" width="13" style="186" bestFit="1" customWidth="1"/>
    <col min="5028" max="5029" width="19.25" style="186" bestFit="1" customWidth="1"/>
    <col min="5030" max="5031" width="17.25" style="186" bestFit="1" customWidth="1"/>
    <col min="5032" max="5034" width="19.25" style="186" bestFit="1" customWidth="1"/>
    <col min="5035" max="5036" width="21.375" style="186" bestFit="1" customWidth="1"/>
    <col min="5037" max="5037" width="19.25" style="186" bestFit="1" customWidth="1"/>
    <col min="5038" max="5039" width="21.375" style="186" bestFit="1" customWidth="1"/>
    <col min="5040" max="5040" width="23.5" style="186" bestFit="1" customWidth="1"/>
    <col min="5041" max="5042" width="21.375" style="186" bestFit="1" customWidth="1"/>
    <col min="5043" max="5045" width="23.5" style="186" bestFit="1" customWidth="1"/>
    <col min="5046" max="5047" width="25.5" style="186" bestFit="1" customWidth="1"/>
    <col min="5048" max="5048" width="23.5" style="186" bestFit="1" customWidth="1"/>
    <col min="5049" max="5050" width="25.5" style="186" bestFit="1" customWidth="1"/>
    <col min="5051" max="5051" width="27.625" style="186" bestFit="1" customWidth="1"/>
    <col min="5052" max="5052" width="25.5" style="186" bestFit="1" customWidth="1"/>
    <col min="5053" max="5053" width="22.75" style="186" bestFit="1" customWidth="1"/>
    <col min="5054" max="5054" width="26.875" style="186" bestFit="1" customWidth="1"/>
    <col min="5055" max="5056" width="19.25" style="186" bestFit="1" customWidth="1"/>
    <col min="5057" max="5057" width="25.5" style="186" bestFit="1" customWidth="1"/>
    <col min="5058" max="5059" width="21.375" style="186" bestFit="1" customWidth="1"/>
    <col min="5060" max="5060" width="27.625" style="186" bestFit="1" customWidth="1"/>
    <col min="5061" max="5061" width="8.375" style="186" bestFit="1" customWidth="1"/>
    <col min="5062" max="5064" width="16.75" style="186" bestFit="1" customWidth="1"/>
    <col min="5065" max="5065" width="18.875" style="186" bestFit="1" customWidth="1"/>
    <col min="5066" max="5066" width="23.5" style="186" bestFit="1" customWidth="1"/>
    <col min="5067" max="5067" width="25.5" style="186" bestFit="1" customWidth="1"/>
    <col min="5068" max="5069" width="8.375" style="186" bestFit="1" customWidth="1"/>
    <col min="5070" max="5070" width="10.25" style="186" bestFit="1" customWidth="1"/>
    <col min="5071" max="5071" width="13.75" style="186" bestFit="1" customWidth="1"/>
    <col min="5072" max="5072" width="15.125" style="186" bestFit="1" customWidth="1"/>
    <col min="5073" max="5075" width="21.5" style="186" bestFit="1" customWidth="1"/>
    <col min="5076" max="5077" width="19.25" style="186" bestFit="1" customWidth="1"/>
    <col min="5078" max="5078" width="6.625" style="186" bestFit="1" customWidth="1"/>
    <col min="5079" max="5079" width="9" style="186"/>
    <col min="5080" max="5080" width="15.125" style="186" bestFit="1" customWidth="1"/>
    <col min="5081" max="5081" width="13" style="186" bestFit="1" customWidth="1"/>
    <col min="5082" max="5084" width="9" style="186"/>
    <col min="5085" max="5085" width="13" style="186" bestFit="1" customWidth="1"/>
    <col min="5086" max="5086" width="15" style="186" customWidth="1"/>
    <col min="5087" max="5087" width="13" style="186" bestFit="1" customWidth="1"/>
    <col min="5088" max="5088" width="9" style="186"/>
    <col min="5089" max="5091" width="12.375" style="186" bestFit="1" customWidth="1"/>
    <col min="5092" max="5092" width="11" style="186" bestFit="1" customWidth="1"/>
    <col min="5093" max="5093" width="20.375" style="186" bestFit="1" customWidth="1"/>
    <col min="5094" max="5095" width="27.75" style="186" bestFit="1" customWidth="1"/>
    <col min="5096" max="5097" width="19.375" style="186" bestFit="1" customWidth="1"/>
    <col min="5098" max="5098" width="17.25" style="186" bestFit="1" customWidth="1"/>
    <col min="5099" max="5099" width="19.375" style="186" bestFit="1" customWidth="1"/>
    <col min="5100" max="5101" width="9" style="186"/>
    <col min="5102" max="5102" width="17.375" style="186" bestFit="1" customWidth="1"/>
    <col min="5103" max="5103" width="9" style="186"/>
    <col min="5104" max="5104" width="17.375" style="186" bestFit="1" customWidth="1"/>
    <col min="5105" max="5106" width="9" style="186"/>
    <col min="5107" max="5108" width="11.125" style="186" bestFit="1" customWidth="1"/>
    <col min="5109" max="5109" width="5.25" style="186" bestFit="1" customWidth="1"/>
    <col min="5110" max="5110" width="9" style="186"/>
    <col min="5111" max="5111" width="14.25" style="186" bestFit="1" customWidth="1"/>
    <col min="5112" max="5112" width="17.875" style="186" bestFit="1" customWidth="1"/>
    <col min="5113" max="5113" width="5.25" style="186" bestFit="1" customWidth="1"/>
    <col min="5114" max="5114" width="9" style="186"/>
    <col min="5115" max="5115" width="11" style="186" bestFit="1" customWidth="1"/>
    <col min="5116" max="5116" width="8.375" style="186" bestFit="1" customWidth="1"/>
    <col min="5117" max="5117" width="9.625" style="186" bestFit="1" customWidth="1"/>
    <col min="5118" max="5118" width="15.125" style="186" bestFit="1" customWidth="1"/>
    <col min="5119" max="5119" width="11.125" style="186" bestFit="1" customWidth="1"/>
    <col min="5120" max="5120" width="9.5" style="186" bestFit="1" customWidth="1"/>
    <col min="5121" max="5121" width="11" style="186" bestFit="1" customWidth="1"/>
    <col min="5122" max="5130" width="15.125" style="186" bestFit="1" customWidth="1"/>
    <col min="5131" max="5131" width="7.125" style="186" bestFit="1" customWidth="1"/>
    <col min="5132" max="5132" width="11" style="186" bestFit="1" customWidth="1"/>
    <col min="5133" max="5133" width="15.125" style="186" bestFit="1" customWidth="1"/>
    <col min="5134" max="5134" width="19.25" style="186" bestFit="1" customWidth="1"/>
    <col min="5135" max="5135" width="15.125" style="186" bestFit="1" customWidth="1"/>
    <col min="5136" max="5136" width="19.25" style="186" bestFit="1" customWidth="1"/>
    <col min="5137" max="5137" width="15.125" style="186" bestFit="1" customWidth="1"/>
    <col min="5138" max="5138" width="19.25" style="186" bestFit="1" customWidth="1"/>
    <col min="5139" max="5139" width="15.125" style="186" bestFit="1" customWidth="1"/>
    <col min="5140" max="5140" width="19.25" style="186" bestFit="1" customWidth="1"/>
    <col min="5141" max="5141" width="15.125" style="186" bestFit="1" customWidth="1"/>
    <col min="5142" max="5142" width="19.25" style="186" bestFit="1" customWidth="1"/>
    <col min="5143" max="5143" width="13" style="186" bestFit="1" customWidth="1"/>
    <col min="5144" max="5144" width="17.25" style="186" bestFit="1" customWidth="1"/>
    <col min="5145" max="5145" width="15.125" style="186" bestFit="1" customWidth="1"/>
    <col min="5146" max="5146" width="19.25" style="186" bestFit="1" customWidth="1"/>
    <col min="5147" max="5147" width="15.125" style="186" bestFit="1" customWidth="1"/>
    <col min="5148" max="5148" width="19.25" style="186" bestFit="1" customWidth="1"/>
    <col min="5149" max="5154" width="21.375" style="186" bestFit="1" customWidth="1"/>
    <col min="5155" max="5156" width="17.25" style="186" bestFit="1" customWidth="1"/>
    <col min="5157" max="5157" width="7.125" style="186" bestFit="1" customWidth="1"/>
    <col min="5158" max="5158" width="11" style="186" bestFit="1" customWidth="1"/>
    <col min="5159" max="5159" width="7.125" style="186" bestFit="1" customWidth="1"/>
    <col min="5160" max="5161" width="11" style="186" bestFit="1" customWidth="1"/>
    <col min="5162" max="5162" width="15.125" style="186" bestFit="1" customWidth="1"/>
    <col min="5163" max="5163" width="16.5" style="186" bestFit="1" customWidth="1"/>
    <col min="5164" max="5164" width="20.625" style="186" bestFit="1" customWidth="1"/>
    <col min="5165" max="5165" width="7.125" style="186" bestFit="1" customWidth="1"/>
    <col min="5166" max="5168" width="11" style="186" bestFit="1" customWidth="1"/>
    <col min="5169" max="5169" width="15.125" style="186" bestFit="1" customWidth="1"/>
    <col min="5170" max="5172" width="11" style="186" bestFit="1" customWidth="1"/>
    <col min="5173" max="5173" width="13" style="186" bestFit="1" customWidth="1"/>
    <col min="5174" max="5174" width="11" style="186" bestFit="1" customWidth="1"/>
    <col min="5175" max="5175" width="15.125" style="186" bestFit="1" customWidth="1"/>
    <col min="5176" max="5176" width="17.25" style="186" bestFit="1" customWidth="1"/>
    <col min="5177" max="5177" width="7.125" style="186" bestFit="1" customWidth="1"/>
    <col min="5178" max="5178" width="13" style="186" bestFit="1" customWidth="1"/>
    <col min="5179" max="5180" width="12.375" style="186" bestFit="1" customWidth="1"/>
    <col min="5181" max="5182" width="15.125" style="186" bestFit="1" customWidth="1"/>
    <col min="5183" max="5184" width="18.625" style="186" bestFit="1" customWidth="1"/>
    <col min="5185" max="5186" width="21.375" style="186" bestFit="1" customWidth="1"/>
    <col min="5187" max="5187" width="17.25" style="186" bestFit="1" customWidth="1"/>
    <col min="5188" max="5188" width="11" style="186" bestFit="1" customWidth="1"/>
    <col min="5189" max="5190" width="15.125" style="186" bestFit="1" customWidth="1"/>
    <col min="5191" max="5191" width="11" style="186" bestFit="1" customWidth="1"/>
    <col min="5192" max="5193" width="15.125" style="186" bestFit="1" customWidth="1"/>
    <col min="5194" max="5194" width="11.875" style="186" bestFit="1" customWidth="1"/>
    <col min="5195" max="5195" width="16.375" style="186" bestFit="1" customWidth="1"/>
    <col min="5196" max="5196" width="15.125" style="186" bestFit="1" customWidth="1"/>
    <col min="5197" max="5197" width="11" style="186" bestFit="1" customWidth="1"/>
    <col min="5198" max="5199" width="15.125" style="186" bestFit="1" customWidth="1"/>
    <col min="5200" max="5200" width="11" style="186" bestFit="1" customWidth="1"/>
    <col min="5201" max="5202" width="15.125" style="186" bestFit="1" customWidth="1"/>
    <col min="5203" max="5203" width="5.25" style="186" bestFit="1" customWidth="1"/>
    <col min="5204" max="5205" width="9" style="186"/>
    <col min="5206" max="5206" width="7.125" style="186" bestFit="1" customWidth="1"/>
    <col min="5207" max="5207" width="9" style="186"/>
    <col min="5208" max="5208" width="59.375" style="186" bestFit="1" customWidth="1"/>
    <col min="5209" max="5209" width="45.5" style="186" bestFit="1" customWidth="1"/>
    <col min="5210" max="5210" width="27.625" style="186" bestFit="1" customWidth="1"/>
    <col min="5211" max="5211" width="11" style="186" bestFit="1" customWidth="1"/>
    <col min="5212" max="5215" width="13" style="186" bestFit="1" customWidth="1"/>
    <col min="5216" max="5216" width="14.375" style="186" bestFit="1" customWidth="1"/>
    <col min="5217" max="5217" width="13" style="186" bestFit="1" customWidth="1"/>
    <col min="5218" max="5219" width="18.125" style="186" bestFit="1" customWidth="1"/>
    <col min="5220" max="5220" width="20.25" style="186" bestFit="1" customWidth="1"/>
    <col min="5221" max="5221" width="17.625" style="186" bestFit="1" customWidth="1"/>
    <col min="5222" max="5222" width="15.125" style="186" bestFit="1" customWidth="1"/>
    <col min="5223" max="5223" width="21.375" style="186" bestFit="1" customWidth="1"/>
    <col min="5224" max="5224" width="12.875" style="186" bestFit="1" customWidth="1"/>
    <col min="5225" max="5225" width="13" style="186" bestFit="1" customWidth="1"/>
    <col min="5226" max="5226" width="21.5" style="186" bestFit="1" customWidth="1"/>
    <col min="5227" max="5228" width="13.125" style="186" bestFit="1" customWidth="1"/>
    <col min="5229" max="5229" width="21.25" style="186" bestFit="1" customWidth="1"/>
    <col min="5230" max="5230" width="17.375" style="186" bestFit="1" customWidth="1"/>
    <col min="5231" max="5231" width="13.125" style="186" bestFit="1" customWidth="1"/>
    <col min="5232" max="5232" width="15.125" style="186" bestFit="1" customWidth="1"/>
    <col min="5233" max="5233" width="25.25" style="186" bestFit="1" customWidth="1"/>
    <col min="5234" max="5234" width="18.875" style="186" bestFit="1" customWidth="1"/>
    <col min="5235" max="5235" width="28" style="186" bestFit="1" customWidth="1"/>
    <col min="5236" max="5236" width="26.75" style="186" bestFit="1" customWidth="1"/>
    <col min="5237" max="5237" width="28" style="186" bestFit="1" customWidth="1"/>
    <col min="5238" max="5238" width="25.25" style="186" bestFit="1" customWidth="1"/>
    <col min="5239" max="5239" width="29.625" style="186" bestFit="1" customWidth="1"/>
    <col min="5240" max="5240" width="25.25" style="186" bestFit="1" customWidth="1"/>
    <col min="5241" max="5241" width="29.625" style="186" bestFit="1" customWidth="1"/>
    <col min="5242" max="5242" width="25.25" style="186" bestFit="1" customWidth="1"/>
    <col min="5243" max="5244" width="18.875" style="186" bestFit="1" customWidth="1"/>
    <col min="5245" max="5245" width="21" style="186" bestFit="1" customWidth="1"/>
    <col min="5246" max="5246" width="20.875" style="186" bestFit="1" customWidth="1"/>
    <col min="5247" max="5247" width="12.625" style="186" bestFit="1" customWidth="1"/>
    <col min="5248" max="5248" width="15.125" style="186" bestFit="1" customWidth="1"/>
    <col min="5249" max="5249" width="7.125" style="186" bestFit="1" customWidth="1"/>
    <col min="5250" max="5250" width="19.25" style="186" bestFit="1" customWidth="1"/>
    <col min="5251" max="5253" width="15.125" style="186" bestFit="1" customWidth="1"/>
    <col min="5254" max="5254" width="17.25" style="186" bestFit="1" customWidth="1"/>
    <col min="5255" max="5257" width="15.125" style="186" bestFit="1" customWidth="1"/>
    <col min="5258" max="5259" width="17.25" style="186" bestFit="1" customWidth="1"/>
    <col min="5260" max="5260" width="15.125" style="186" bestFit="1" customWidth="1"/>
    <col min="5261" max="5262" width="17.25" style="186" bestFit="1" customWidth="1"/>
    <col min="5263" max="5263" width="15.125" style="186" bestFit="1" customWidth="1"/>
    <col min="5264" max="5265" width="17.25" style="186" bestFit="1" customWidth="1"/>
    <col min="5266" max="5266" width="19.25" style="186" bestFit="1" customWidth="1"/>
    <col min="5267" max="5268" width="21.375" style="186" bestFit="1" customWidth="1"/>
    <col min="5269" max="5269" width="23.5" style="186" bestFit="1" customWidth="1"/>
    <col min="5270" max="5270" width="21.375" style="186" bestFit="1" customWidth="1"/>
    <col min="5271" max="5271" width="19.25" style="186" bestFit="1" customWidth="1"/>
    <col min="5272" max="5273" width="21.375" style="186" bestFit="1" customWidth="1"/>
    <col min="5274" max="5274" width="23.5" style="186" bestFit="1" customWidth="1"/>
    <col min="5275" max="5275" width="21.375" style="186" bestFit="1" customWidth="1"/>
    <col min="5276" max="5276" width="17.25" style="186" bestFit="1" customWidth="1"/>
    <col min="5277" max="5279" width="19.25" style="186" bestFit="1" customWidth="1"/>
    <col min="5280" max="5280" width="18.375" style="186" bestFit="1" customWidth="1"/>
    <col min="5281" max="5282" width="20.375" style="186" bestFit="1" customWidth="1"/>
    <col min="5283" max="5283" width="13" style="186" bestFit="1" customWidth="1"/>
    <col min="5284" max="5285" width="19.25" style="186" bestFit="1" customWidth="1"/>
    <col min="5286" max="5287" width="17.25" style="186" bestFit="1" customWidth="1"/>
    <col min="5288" max="5290" width="19.25" style="186" bestFit="1" customWidth="1"/>
    <col min="5291" max="5292" width="21.375" style="186" bestFit="1" customWidth="1"/>
    <col min="5293" max="5293" width="19.25" style="186" bestFit="1" customWidth="1"/>
    <col min="5294" max="5295" width="21.375" style="186" bestFit="1" customWidth="1"/>
    <col min="5296" max="5296" width="23.5" style="186" bestFit="1" customWidth="1"/>
    <col min="5297" max="5298" width="21.375" style="186" bestFit="1" customWidth="1"/>
    <col min="5299" max="5301" width="23.5" style="186" bestFit="1" customWidth="1"/>
    <col min="5302" max="5303" width="25.5" style="186" bestFit="1" customWidth="1"/>
    <col min="5304" max="5304" width="23.5" style="186" bestFit="1" customWidth="1"/>
    <col min="5305" max="5306" width="25.5" style="186" bestFit="1" customWidth="1"/>
    <col min="5307" max="5307" width="27.625" style="186" bestFit="1" customWidth="1"/>
    <col min="5308" max="5308" width="25.5" style="186" bestFit="1" customWidth="1"/>
    <col min="5309" max="5309" width="22.75" style="186" bestFit="1" customWidth="1"/>
    <col min="5310" max="5310" width="26.875" style="186" bestFit="1" customWidth="1"/>
    <col min="5311" max="5312" width="19.25" style="186" bestFit="1" customWidth="1"/>
    <col min="5313" max="5313" width="25.5" style="186" bestFit="1" customWidth="1"/>
    <col min="5314" max="5315" width="21.375" style="186" bestFit="1" customWidth="1"/>
    <col min="5316" max="5316" width="27.625" style="186" bestFit="1" customWidth="1"/>
    <col min="5317" max="5317" width="8.375" style="186" bestFit="1" customWidth="1"/>
    <col min="5318" max="5320" width="16.75" style="186" bestFit="1" customWidth="1"/>
    <col min="5321" max="5321" width="18.875" style="186" bestFit="1" customWidth="1"/>
    <col min="5322" max="5322" width="23.5" style="186" bestFit="1" customWidth="1"/>
    <col min="5323" max="5323" width="25.5" style="186" bestFit="1" customWidth="1"/>
    <col min="5324" max="5325" width="8.375" style="186" bestFit="1" customWidth="1"/>
    <col min="5326" max="5326" width="10.25" style="186" bestFit="1" customWidth="1"/>
    <col min="5327" max="5327" width="13.75" style="186" bestFit="1" customWidth="1"/>
    <col min="5328" max="5328" width="15.125" style="186" bestFit="1" customWidth="1"/>
    <col min="5329" max="5331" width="21.5" style="186" bestFit="1" customWidth="1"/>
    <col min="5332" max="5333" width="19.25" style="186" bestFit="1" customWidth="1"/>
    <col min="5334" max="5334" width="6.625" style="186" bestFit="1" customWidth="1"/>
    <col min="5335" max="5335" width="9" style="186"/>
    <col min="5336" max="5336" width="15.125" style="186" bestFit="1" customWidth="1"/>
    <col min="5337" max="5337" width="13" style="186" bestFit="1" customWidth="1"/>
    <col min="5338" max="5340" width="9" style="186"/>
    <col min="5341" max="5341" width="13" style="186" bestFit="1" customWidth="1"/>
    <col min="5342" max="5342" width="15" style="186" customWidth="1"/>
    <col min="5343" max="5343" width="13" style="186" bestFit="1" customWidth="1"/>
    <col min="5344" max="5344" width="9" style="186"/>
    <col min="5345" max="5347" width="12.375" style="186" bestFit="1" customWidth="1"/>
    <col min="5348" max="5348" width="11" style="186" bestFit="1" customWidth="1"/>
    <col min="5349" max="5349" width="20.375" style="186" bestFit="1" customWidth="1"/>
    <col min="5350" max="5351" width="27.75" style="186" bestFit="1" customWidth="1"/>
    <col min="5352" max="5353" width="19.375" style="186" bestFit="1" customWidth="1"/>
    <col min="5354" max="5354" width="17.25" style="186" bestFit="1" customWidth="1"/>
    <col min="5355" max="5355" width="19.375" style="186" bestFit="1" customWidth="1"/>
    <col min="5356" max="5357" width="9" style="186"/>
    <col min="5358" max="5358" width="17.375" style="186" bestFit="1" customWidth="1"/>
    <col min="5359" max="5359" width="9" style="186"/>
    <col min="5360" max="5360" width="17.375" style="186" bestFit="1" customWidth="1"/>
    <col min="5361" max="5362" width="9" style="186"/>
    <col min="5363" max="5364" width="11.125" style="186" bestFit="1" customWidth="1"/>
    <col min="5365" max="5365" width="5.25" style="186" bestFit="1" customWidth="1"/>
    <col min="5366" max="5366" width="9" style="186"/>
    <col min="5367" max="5367" width="14.25" style="186" bestFit="1" customWidth="1"/>
    <col min="5368" max="5368" width="17.875" style="186" bestFit="1" customWidth="1"/>
    <col min="5369" max="5369" width="5.25" style="186" bestFit="1" customWidth="1"/>
    <col min="5370" max="5370" width="9" style="186"/>
    <col min="5371" max="5371" width="11" style="186" bestFit="1" customWidth="1"/>
    <col min="5372" max="5372" width="8.375" style="186" bestFit="1" customWidth="1"/>
    <col min="5373" max="5373" width="9.625" style="186" bestFit="1" customWidth="1"/>
    <col min="5374" max="5374" width="15.125" style="186" bestFit="1" customWidth="1"/>
    <col min="5375" max="5375" width="11.125" style="186" bestFit="1" customWidth="1"/>
    <col min="5376" max="5376" width="9.5" style="186" bestFit="1" customWidth="1"/>
    <col min="5377" max="5377" width="11" style="186" bestFit="1" customWidth="1"/>
    <col min="5378" max="5386" width="15.125" style="186" bestFit="1" customWidth="1"/>
    <col min="5387" max="5387" width="7.125" style="186" bestFit="1" customWidth="1"/>
    <col min="5388" max="5388" width="11" style="186" bestFit="1" customWidth="1"/>
    <col min="5389" max="5389" width="15.125" style="186" bestFit="1" customWidth="1"/>
    <col min="5390" max="5390" width="19.25" style="186" bestFit="1" customWidth="1"/>
    <col min="5391" max="5391" width="15.125" style="186" bestFit="1" customWidth="1"/>
    <col min="5392" max="5392" width="19.25" style="186" bestFit="1" customWidth="1"/>
    <col min="5393" max="5393" width="15.125" style="186" bestFit="1" customWidth="1"/>
    <col min="5394" max="5394" width="19.25" style="186" bestFit="1" customWidth="1"/>
    <col min="5395" max="5395" width="15.125" style="186" bestFit="1" customWidth="1"/>
    <col min="5396" max="5396" width="19.25" style="186" bestFit="1" customWidth="1"/>
    <col min="5397" max="5397" width="15.125" style="186" bestFit="1" customWidth="1"/>
    <col min="5398" max="5398" width="19.25" style="186" bestFit="1" customWidth="1"/>
    <col min="5399" max="5399" width="13" style="186" bestFit="1" customWidth="1"/>
    <col min="5400" max="5400" width="17.25" style="186" bestFit="1" customWidth="1"/>
    <col min="5401" max="5401" width="15.125" style="186" bestFit="1" customWidth="1"/>
    <col min="5402" max="5402" width="19.25" style="186" bestFit="1" customWidth="1"/>
    <col min="5403" max="5403" width="15.125" style="186" bestFit="1" customWidth="1"/>
    <col min="5404" max="5404" width="19.25" style="186" bestFit="1" customWidth="1"/>
    <col min="5405" max="5410" width="21.375" style="186" bestFit="1" customWidth="1"/>
    <col min="5411" max="5412" width="17.25" style="186" bestFit="1" customWidth="1"/>
    <col min="5413" max="5413" width="7.125" style="186" bestFit="1" customWidth="1"/>
    <col min="5414" max="5414" width="11" style="186" bestFit="1" customWidth="1"/>
    <col min="5415" max="5415" width="7.125" style="186" bestFit="1" customWidth="1"/>
    <col min="5416" max="5417" width="11" style="186" bestFit="1" customWidth="1"/>
    <col min="5418" max="5418" width="15.125" style="186" bestFit="1" customWidth="1"/>
    <col min="5419" max="5419" width="16.5" style="186" bestFit="1" customWidth="1"/>
    <col min="5420" max="5420" width="20.625" style="186" bestFit="1" customWidth="1"/>
    <col min="5421" max="5421" width="7.125" style="186" bestFit="1" customWidth="1"/>
    <col min="5422" max="5424" width="11" style="186" bestFit="1" customWidth="1"/>
    <col min="5425" max="5425" width="15.125" style="186" bestFit="1" customWidth="1"/>
    <col min="5426" max="5428" width="11" style="186" bestFit="1" customWidth="1"/>
    <col min="5429" max="5429" width="13" style="186" bestFit="1" customWidth="1"/>
    <col min="5430" max="5430" width="11" style="186" bestFit="1" customWidth="1"/>
    <col min="5431" max="5431" width="15.125" style="186" bestFit="1" customWidth="1"/>
    <col min="5432" max="5432" width="17.25" style="186" bestFit="1" customWidth="1"/>
    <col min="5433" max="5433" width="7.125" style="186" bestFit="1" customWidth="1"/>
    <col min="5434" max="5434" width="13" style="186" bestFit="1" customWidth="1"/>
    <col min="5435" max="5436" width="12.375" style="186" bestFit="1" customWidth="1"/>
    <col min="5437" max="5438" width="15.125" style="186" bestFit="1" customWidth="1"/>
    <col min="5439" max="5440" width="18.625" style="186" bestFit="1" customWidth="1"/>
    <col min="5441" max="5442" width="21.375" style="186" bestFit="1" customWidth="1"/>
    <col min="5443" max="5443" width="17.25" style="186" bestFit="1" customWidth="1"/>
    <col min="5444" max="5444" width="11" style="186" bestFit="1" customWidth="1"/>
    <col min="5445" max="5446" width="15.125" style="186" bestFit="1" customWidth="1"/>
    <col min="5447" max="5447" width="11" style="186" bestFit="1" customWidth="1"/>
    <col min="5448" max="5449" width="15.125" style="186" bestFit="1" customWidth="1"/>
    <col min="5450" max="5450" width="11.875" style="186" bestFit="1" customWidth="1"/>
    <col min="5451" max="5451" width="16.375" style="186" bestFit="1" customWidth="1"/>
    <col min="5452" max="5452" width="15.125" style="186" bestFit="1" customWidth="1"/>
    <col min="5453" max="5453" width="11" style="186" bestFit="1" customWidth="1"/>
    <col min="5454" max="5455" width="15.125" style="186" bestFit="1" customWidth="1"/>
    <col min="5456" max="5456" width="11" style="186" bestFit="1" customWidth="1"/>
    <col min="5457" max="5458" width="15.125" style="186" bestFit="1" customWidth="1"/>
    <col min="5459" max="5459" width="5.25" style="186" bestFit="1" customWidth="1"/>
    <col min="5460" max="5461" width="9" style="186"/>
    <col min="5462" max="5462" width="7.125" style="186" bestFit="1" customWidth="1"/>
    <col min="5463" max="5463" width="9" style="186"/>
    <col min="5464" max="5464" width="59.375" style="186" bestFit="1" customWidth="1"/>
    <col min="5465" max="5465" width="45.5" style="186" bestFit="1" customWidth="1"/>
    <col min="5466" max="5466" width="27.625" style="186" bestFit="1" customWidth="1"/>
    <col min="5467" max="5467" width="11" style="186" bestFit="1" customWidth="1"/>
    <col min="5468" max="5471" width="13" style="186" bestFit="1" customWidth="1"/>
    <col min="5472" max="5472" width="14.375" style="186" bestFit="1" customWidth="1"/>
    <col min="5473" max="5473" width="13" style="186" bestFit="1" customWidth="1"/>
    <col min="5474" max="5475" width="18.125" style="186" bestFit="1" customWidth="1"/>
    <col min="5476" max="5476" width="20.25" style="186" bestFit="1" customWidth="1"/>
    <col min="5477" max="5477" width="17.625" style="186" bestFit="1" customWidth="1"/>
    <col min="5478" max="5478" width="15.125" style="186" bestFit="1" customWidth="1"/>
    <col min="5479" max="5479" width="21.375" style="186" bestFit="1" customWidth="1"/>
    <col min="5480" max="5480" width="12.875" style="186" bestFit="1" customWidth="1"/>
    <col min="5481" max="5481" width="13" style="186" bestFit="1" customWidth="1"/>
    <col min="5482" max="5482" width="21.5" style="186" bestFit="1" customWidth="1"/>
    <col min="5483" max="5484" width="13.125" style="186" bestFit="1" customWidth="1"/>
    <col min="5485" max="5485" width="21.25" style="186" bestFit="1" customWidth="1"/>
    <col min="5486" max="5486" width="17.375" style="186" bestFit="1" customWidth="1"/>
    <col min="5487" max="5487" width="13.125" style="186" bestFit="1" customWidth="1"/>
    <col min="5488" max="5488" width="15.125" style="186" bestFit="1" customWidth="1"/>
    <col min="5489" max="5489" width="25.25" style="186" bestFit="1" customWidth="1"/>
    <col min="5490" max="5490" width="18.875" style="186" bestFit="1" customWidth="1"/>
    <col min="5491" max="5491" width="28" style="186" bestFit="1" customWidth="1"/>
    <col min="5492" max="5492" width="26.75" style="186" bestFit="1" customWidth="1"/>
    <col min="5493" max="5493" width="28" style="186" bestFit="1" customWidth="1"/>
    <col min="5494" max="5494" width="25.25" style="186" bestFit="1" customWidth="1"/>
    <col min="5495" max="5495" width="29.625" style="186" bestFit="1" customWidth="1"/>
    <col min="5496" max="5496" width="25.25" style="186" bestFit="1" customWidth="1"/>
    <col min="5497" max="5497" width="29.625" style="186" bestFit="1" customWidth="1"/>
    <col min="5498" max="5498" width="25.25" style="186" bestFit="1" customWidth="1"/>
    <col min="5499" max="5500" width="18.875" style="186" bestFit="1" customWidth="1"/>
    <col min="5501" max="5501" width="21" style="186" bestFit="1" customWidth="1"/>
    <col min="5502" max="5502" width="20.875" style="186" bestFit="1" customWidth="1"/>
    <col min="5503" max="5503" width="12.625" style="186" bestFit="1" customWidth="1"/>
    <col min="5504" max="5504" width="15.125" style="186" bestFit="1" customWidth="1"/>
    <col min="5505" max="5505" width="7.125" style="186" bestFit="1" customWidth="1"/>
    <col min="5506" max="5506" width="19.25" style="186" bestFit="1" customWidth="1"/>
    <col min="5507" max="5509" width="15.125" style="186" bestFit="1" customWidth="1"/>
    <col min="5510" max="5510" width="17.25" style="186" bestFit="1" customWidth="1"/>
    <col min="5511" max="5513" width="15.125" style="186" bestFit="1" customWidth="1"/>
    <col min="5514" max="5515" width="17.25" style="186" bestFit="1" customWidth="1"/>
    <col min="5516" max="5516" width="15.125" style="186" bestFit="1" customWidth="1"/>
    <col min="5517" max="5518" width="17.25" style="186" bestFit="1" customWidth="1"/>
    <col min="5519" max="5519" width="15.125" style="186" bestFit="1" customWidth="1"/>
    <col min="5520" max="5521" width="17.25" style="186" bestFit="1" customWidth="1"/>
    <col min="5522" max="5522" width="19.25" style="186" bestFit="1" customWidth="1"/>
    <col min="5523" max="5524" width="21.375" style="186" bestFit="1" customWidth="1"/>
    <col min="5525" max="5525" width="23.5" style="186" bestFit="1" customWidth="1"/>
    <col min="5526" max="5526" width="21.375" style="186" bestFit="1" customWidth="1"/>
    <col min="5527" max="5527" width="19.25" style="186" bestFit="1" customWidth="1"/>
    <col min="5528" max="5529" width="21.375" style="186" bestFit="1" customWidth="1"/>
    <col min="5530" max="5530" width="23.5" style="186" bestFit="1" customWidth="1"/>
    <col min="5531" max="5531" width="21.375" style="186" bestFit="1" customWidth="1"/>
    <col min="5532" max="5532" width="17.25" style="186" bestFit="1" customWidth="1"/>
    <col min="5533" max="5535" width="19.25" style="186" bestFit="1" customWidth="1"/>
    <col min="5536" max="5536" width="18.375" style="186" bestFit="1" customWidth="1"/>
    <col min="5537" max="5538" width="20.375" style="186" bestFit="1" customWidth="1"/>
    <col min="5539" max="5539" width="13" style="186" bestFit="1" customWidth="1"/>
    <col min="5540" max="5541" width="19.25" style="186" bestFit="1" customWidth="1"/>
    <col min="5542" max="5543" width="17.25" style="186" bestFit="1" customWidth="1"/>
    <col min="5544" max="5546" width="19.25" style="186" bestFit="1" customWidth="1"/>
    <col min="5547" max="5548" width="21.375" style="186" bestFit="1" customWidth="1"/>
    <col min="5549" max="5549" width="19.25" style="186" bestFit="1" customWidth="1"/>
    <col min="5550" max="5551" width="21.375" style="186" bestFit="1" customWidth="1"/>
    <col min="5552" max="5552" width="23.5" style="186" bestFit="1" customWidth="1"/>
    <col min="5553" max="5554" width="21.375" style="186" bestFit="1" customWidth="1"/>
    <col min="5555" max="5557" width="23.5" style="186" bestFit="1" customWidth="1"/>
    <col min="5558" max="5559" width="25.5" style="186" bestFit="1" customWidth="1"/>
    <col min="5560" max="5560" width="23.5" style="186" bestFit="1" customWidth="1"/>
    <col min="5561" max="5562" width="25.5" style="186" bestFit="1" customWidth="1"/>
    <col min="5563" max="5563" width="27.625" style="186" bestFit="1" customWidth="1"/>
    <col min="5564" max="5564" width="25.5" style="186" bestFit="1" customWidth="1"/>
    <col min="5565" max="5565" width="22.75" style="186" bestFit="1" customWidth="1"/>
    <col min="5566" max="5566" width="26.875" style="186" bestFit="1" customWidth="1"/>
    <col min="5567" max="5568" width="19.25" style="186" bestFit="1" customWidth="1"/>
    <col min="5569" max="5569" width="25.5" style="186" bestFit="1" customWidth="1"/>
    <col min="5570" max="5571" width="21.375" style="186" bestFit="1" customWidth="1"/>
    <col min="5572" max="5572" width="27.625" style="186" bestFit="1" customWidth="1"/>
    <col min="5573" max="5573" width="8.375" style="186" bestFit="1" customWidth="1"/>
    <col min="5574" max="5576" width="16.75" style="186" bestFit="1" customWidth="1"/>
    <col min="5577" max="5577" width="18.875" style="186" bestFit="1" customWidth="1"/>
    <col min="5578" max="5578" width="23.5" style="186" bestFit="1" customWidth="1"/>
    <col min="5579" max="5579" width="25.5" style="186" bestFit="1" customWidth="1"/>
    <col min="5580" max="5581" width="8.375" style="186" bestFit="1" customWidth="1"/>
    <col min="5582" max="5582" width="10.25" style="186" bestFit="1" customWidth="1"/>
    <col min="5583" max="5583" width="13.75" style="186" bestFit="1" customWidth="1"/>
    <col min="5584" max="5584" width="15.125" style="186" bestFit="1" customWidth="1"/>
    <col min="5585" max="5587" width="21.5" style="186" bestFit="1" customWidth="1"/>
    <col min="5588" max="5589" width="19.25" style="186" bestFit="1" customWidth="1"/>
    <col min="5590" max="5590" width="6.625" style="186" bestFit="1" customWidth="1"/>
    <col min="5591" max="5591" width="9" style="186"/>
    <col min="5592" max="5592" width="15.125" style="186" bestFit="1" customWidth="1"/>
    <col min="5593" max="5593" width="13" style="186" bestFit="1" customWidth="1"/>
    <col min="5594" max="5596" width="9" style="186"/>
    <col min="5597" max="5597" width="13" style="186" bestFit="1" customWidth="1"/>
    <col min="5598" max="5598" width="15" style="186" customWidth="1"/>
    <col min="5599" max="5599" width="13" style="186" bestFit="1" customWidth="1"/>
    <col min="5600" max="5600" width="9" style="186"/>
    <col min="5601" max="5603" width="12.375" style="186" bestFit="1" customWidth="1"/>
    <col min="5604" max="5604" width="11" style="186" bestFit="1" customWidth="1"/>
    <col min="5605" max="5605" width="20.375" style="186" bestFit="1" customWidth="1"/>
    <col min="5606" max="5607" width="27.75" style="186" bestFit="1" customWidth="1"/>
    <col min="5608" max="5609" width="19.375" style="186" bestFit="1" customWidth="1"/>
    <col min="5610" max="5610" width="17.25" style="186" bestFit="1" customWidth="1"/>
    <col min="5611" max="5611" width="19.375" style="186" bestFit="1" customWidth="1"/>
    <col min="5612" max="5613" width="9" style="186"/>
    <col min="5614" max="5614" width="17.375" style="186" bestFit="1" customWidth="1"/>
    <col min="5615" max="5615" width="9" style="186"/>
    <col min="5616" max="5616" width="17.375" style="186" bestFit="1" customWidth="1"/>
    <col min="5617" max="5618" width="9" style="186"/>
    <col min="5619" max="5620" width="11.125" style="186" bestFit="1" customWidth="1"/>
    <col min="5621" max="5621" width="5.25" style="186" bestFit="1" customWidth="1"/>
    <col min="5622" max="5622" width="9" style="186"/>
    <col min="5623" max="5623" width="14.25" style="186" bestFit="1" customWidth="1"/>
    <col min="5624" max="5624" width="17.875" style="186" bestFit="1" customWidth="1"/>
    <col min="5625" max="5625" width="5.25" style="186" bestFit="1" customWidth="1"/>
    <col min="5626" max="5626" width="9" style="186"/>
    <col min="5627" max="5627" width="11" style="186" bestFit="1" customWidth="1"/>
    <col min="5628" max="5628" width="8.375" style="186" bestFit="1" customWidth="1"/>
    <col min="5629" max="5629" width="9.625" style="186" bestFit="1" customWidth="1"/>
    <col min="5630" max="5630" width="15.125" style="186" bestFit="1" customWidth="1"/>
    <col min="5631" max="5631" width="11.125" style="186" bestFit="1" customWidth="1"/>
    <col min="5632" max="5632" width="9.5" style="186" bestFit="1" customWidth="1"/>
    <col min="5633" max="5633" width="11" style="186" bestFit="1" customWidth="1"/>
    <col min="5634" max="5642" width="15.125" style="186" bestFit="1" customWidth="1"/>
    <col min="5643" max="5643" width="7.125" style="186" bestFit="1" customWidth="1"/>
    <col min="5644" max="5644" width="11" style="186" bestFit="1" customWidth="1"/>
    <col min="5645" max="5645" width="15.125" style="186" bestFit="1" customWidth="1"/>
    <col min="5646" max="5646" width="19.25" style="186" bestFit="1" customWidth="1"/>
    <col min="5647" max="5647" width="15.125" style="186" bestFit="1" customWidth="1"/>
    <col min="5648" max="5648" width="19.25" style="186" bestFit="1" customWidth="1"/>
    <col min="5649" max="5649" width="15.125" style="186" bestFit="1" customWidth="1"/>
    <col min="5650" max="5650" width="19.25" style="186" bestFit="1" customWidth="1"/>
    <col min="5651" max="5651" width="15.125" style="186" bestFit="1" customWidth="1"/>
    <col min="5652" max="5652" width="19.25" style="186" bestFit="1" customWidth="1"/>
    <col min="5653" max="5653" width="15.125" style="186" bestFit="1" customWidth="1"/>
    <col min="5654" max="5654" width="19.25" style="186" bestFit="1" customWidth="1"/>
    <col min="5655" max="5655" width="13" style="186" bestFit="1" customWidth="1"/>
    <col min="5656" max="5656" width="17.25" style="186" bestFit="1" customWidth="1"/>
    <col min="5657" max="5657" width="15.125" style="186" bestFit="1" customWidth="1"/>
    <col min="5658" max="5658" width="19.25" style="186" bestFit="1" customWidth="1"/>
    <col min="5659" max="5659" width="15.125" style="186" bestFit="1" customWidth="1"/>
    <col min="5660" max="5660" width="19.25" style="186" bestFit="1" customWidth="1"/>
    <col min="5661" max="5666" width="21.375" style="186" bestFit="1" customWidth="1"/>
    <col min="5667" max="5668" width="17.25" style="186" bestFit="1" customWidth="1"/>
    <col min="5669" max="5669" width="7.125" style="186" bestFit="1" customWidth="1"/>
    <col min="5670" max="5670" width="11" style="186" bestFit="1" customWidth="1"/>
    <col min="5671" max="5671" width="7.125" style="186" bestFit="1" customWidth="1"/>
    <col min="5672" max="5673" width="11" style="186" bestFit="1" customWidth="1"/>
    <col min="5674" max="5674" width="15.125" style="186" bestFit="1" customWidth="1"/>
    <col min="5675" max="5675" width="16.5" style="186" bestFit="1" customWidth="1"/>
    <col min="5676" max="5676" width="20.625" style="186" bestFit="1" customWidth="1"/>
    <col min="5677" max="5677" width="7.125" style="186" bestFit="1" customWidth="1"/>
    <col min="5678" max="5680" width="11" style="186" bestFit="1" customWidth="1"/>
    <col min="5681" max="5681" width="15.125" style="186" bestFit="1" customWidth="1"/>
    <col min="5682" max="5684" width="11" style="186" bestFit="1" customWidth="1"/>
    <col min="5685" max="5685" width="13" style="186" bestFit="1" customWidth="1"/>
    <col min="5686" max="5686" width="11" style="186" bestFit="1" customWidth="1"/>
    <col min="5687" max="5687" width="15.125" style="186" bestFit="1" customWidth="1"/>
    <col min="5688" max="5688" width="17.25" style="186" bestFit="1" customWidth="1"/>
    <col min="5689" max="5689" width="7.125" style="186" bestFit="1" customWidth="1"/>
    <col min="5690" max="5690" width="13" style="186" bestFit="1" customWidth="1"/>
    <col min="5691" max="5692" width="12.375" style="186" bestFit="1" customWidth="1"/>
    <col min="5693" max="5694" width="15.125" style="186" bestFit="1" customWidth="1"/>
    <col min="5695" max="5696" width="18.625" style="186" bestFit="1" customWidth="1"/>
    <col min="5697" max="5698" width="21.375" style="186" bestFit="1" customWidth="1"/>
    <col min="5699" max="5699" width="17.25" style="186" bestFit="1" customWidth="1"/>
    <col min="5700" max="5700" width="11" style="186" bestFit="1" customWidth="1"/>
    <col min="5701" max="5702" width="15.125" style="186" bestFit="1" customWidth="1"/>
    <col min="5703" max="5703" width="11" style="186" bestFit="1" customWidth="1"/>
    <col min="5704" max="5705" width="15.125" style="186" bestFit="1" customWidth="1"/>
    <col min="5706" max="5706" width="11.875" style="186" bestFit="1" customWidth="1"/>
    <col min="5707" max="5707" width="16.375" style="186" bestFit="1" customWidth="1"/>
    <col min="5708" max="5708" width="15.125" style="186" bestFit="1" customWidth="1"/>
    <col min="5709" max="5709" width="11" style="186" bestFit="1" customWidth="1"/>
    <col min="5710" max="5711" width="15.125" style="186" bestFit="1" customWidth="1"/>
    <col min="5712" max="5712" width="11" style="186" bestFit="1" customWidth="1"/>
    <col min="5713" max="5714" width="15.125" style="186" bestFit="1" customWidth="1"/>
    <col min="5715" max="5715" width="5.25" style="186" bestFit="1" customWidth="1"/>
    <col min="5716" max="5717" width="9" style="186"/>
    <col min="5718" max="5718" width="7.125" style="186" bestFit="1" customWidth="1"/>
    <col min="5719" max="5719" width="9" style="186"/>
    <col min="5720" max="5720" width="59.375" style="186" bestFit="1" customWidth="1"/>
    <col min="5721" max="5721" width="45.5" style="186" bestFit="1" customWidth="1"/>
    <col min="5722" max="5722" width="27.625" style="186" bestFit="1" customWidth="1"/>
    <col min="5723" max="5723" width="11" style="186" bestFit="1" customWidth="1"/>
    <col min="5724" max="5727" width="13" style="186" bestFit="1" customWidth="1"/>
    <col min="5728" max="5728" width="14.375" style="186" bestFit="1" customWidth="1"/>
    <col min="5729" max="5729" width="13" style="186" bestFit="1" customWidth="1"/>
    <col min="5730" max="5731" width="18.125" style="186" bestFit="1" customWidth="1"/>
    <col min="5732" max="5732" width="20.25" style="186" bestFit="1" customWidth="1"/>
    <col min="5733" max="5733" width="17.625" style="186" bestFit="1" customWidth="1"/>
    <col min="5734" max="5734" width="15.125" style="186" bestFit="1" customWidth="1"/>
    <col min="5735" max="5735" width="21.375" style="186" bestFit="1" customWidth="1"/>
    <col min="5736" max="5736" width="12.875" style="186" bestFit="1" customWidth="1"/>
    <col min="5737" max="5737" width="13" style="186" bestFit="1" customWidth="1"/>
    <col min="5738" max="5738" width="21.5" style="186" bestFit="1" customWidth="1"/>
    <col min="5739" max="5740" width="13.125" style="186" bestFit="1" customWidth="1"/>
    <col min="5741" max="5741" width="21.25" style="186" bestFit="1" customWidth="1"/>
    <col min="5742" max="5742" width="17.375" style="186" bestFit="1" customWidth="1"/>
    <col min="5743" max="5743" width="13.125" style="186" bestFit="1" customWidth="1"/>
    <col min="5744" max="5744" width="15.125" style="186" bestFit="1" customWidth="1"/>
    <col min="5745" max="5745" width="25.25" style="186" bestFit="1" customWidth="1"/>
    <col min="5746" max="5746" width="18.875" style="186" bestFit="1" customWidth="1"/>
    <col min="5747" max="5747" width="28" style="186" bestFit="1" customWidth="1"/>
    <col min="5748" max="5748" width="26.75" style="186" bestFit="1" customWidth="1"/>
    <col min="5749" max="5749" width="28" style="186" bestFit="1" customWidth="1"/>
    <col min="5750" max="5750" width="25.25" style="186" bestFit="1" customWidth="1"/>
    <col min="5751" max="5751" width="29.625" style="186" bestFit="1" customWidth="1"/>
    <col min="5752" max="5752" width="25.25" style="186" bestFit="1" customWidth="1"/>
    <col min="5753" max="5753" width="29.625" style="186" bestFit="1" customWidth="1"/>
    <col min="5754" max="5754" width="25.25" style="186" bestFit="1" customWidth="1"/>
    <col min="5755" max="5756" width="18.875" style="186" bestFit="1" customWidth="1"/>
    <col min="5757" max="5757" width="21" style="186" bestFit="1" customWidth="1"/>
    <col min="5758" max="5758" width="20.875" style="186" bestFit="1" customWidth="1"/>
    <col min="5759" max="5759" width="12.625" style="186" bestFit="1" customWidth="1"/>
    <col min="5760" max="5760" width="15.125" style="186" bestFit="1" customWidth="1"/>
    <col min="5761" max="5761" width="7.125" style="186" bestFit="1" customWidth="1"/>
    <col min="5762" max="5762" width="19.25" style="186" bestFit="1" customWidth="1"/>
    <col min="5763" max="5765" width="15.125" style="186" bestFit="1" customWidth="1"/>
    <col min="5766" max="5766" width="17.25" style="186" bestFit="1" customWidth="1"/>
    <col min="5767" max="5769" width="15.125" style="186" bestFit="1" customWidth="1"/>
    <col min="5770" max="5771" width="17.25" style="186" bestFit="1" customWidth="1"/>
    <col min="5772" max="5772" width="15.125" style="186" bestFit="1" customWidth="1"/>
    <col min="5773" max="5774" width="17.25" style="186" bestFit="1" customWidth="1"/>
    <col min="5775" max="5775" width="15.125" style="186" bestFit="1" customWidth="1"/>
    <col min="5776" max="5777" width="17.25" style="186" bestFit="1" customWidth="1"/>
    <col min="5778" max="5778" width="19.25" style="186" bestFit="1" customWidth="1"/>
    <col min="5779" max="5780" width="21.375" style="186" bestFit="1" customWidth="1"/>
    <col min="5781" max="5781" width="23.5" style="186" bestFit="1" customWidth="1"/>
    <col min="5782" max="5782" width="21.375" style="186" bestFit="1" customWidth="1"/>
    <col min="5783" max="5783" width="19.25" style="186" bestFit="1" customWidth="1"/>
    <col min="5784" max="5785" width="21.375" style="186" bestFit="1" customWidth="1"/>
    <col min="5786" max="5786" width="23.5" style="186" bestFit="1" customWidth="1"/>
    <col min="5787" max="5787" width="21.375" style="186" bestFit="1" customWidth="1"/>
    <col min="5788" max="5788" width="17.25" style="186" bestFit="1" customWidth="1"/>
    <col min="5789" max="5791" width="19.25" style="186" bestFit="1" customWidth="1"/>
    <col min="5792" max="5792" width="18.375" style="186" bestFit="1" customWidth="1"/>
    <col min="5793" max="5794" width="20.375" style="186" bestFit="1" customWidth="1"/>
    <col min="5795" max="5795" width="13" style="186" bestFit="1" customWidth="1"/>
    <col min="5796" max="5797" width="19.25" style="186" bestFit="1" customWidth="1"/>
    <col min="5798" max="5799" width="17.25" style="186" bestFit="1" customWidth="1"/>
    <col min="5800" max="5802" width="19.25" style="186" bestFit="1" customWidth="1"/>
    <col min="5803" max="5804" width="21.375" style="186" bestFit="1" customWidth="1"/>
    <col min="5805" max="5805" width="19.25" style="186" bestFit="1" customWidth="1"/>
    <col min="5806" max="5807" width="21.375" style="186" bestFit="1" customWidth="1"/>
    <col min="5808" max="5808" width="23.5" style="186" bestFit="1" customWidth="1"/>
    <col min="5809" max="5810" width="21.375" style="186" bestFit="1" customWidth="1"/>
    <col min="5811" max="5813" width="23.5" style="186" bestFit="1" customWidth="1"/>
    <col min="5814" max="5815" width="25.5" style="186" bestFit="1" customWidth="1"/>
    <col min="5816" max="5816" width="23.5" style="186" bestFit="1" customWidth="1"/>
    <col min="5817" max="5818" width="25.5" style="186" bestFit="1" customWidth="1"/>
    <col min="5819" max="5819" width="27.625" style="186" bestFit="1" customWidth="1"/>
    <col min="5820" max="5820" width="25.5" style="186" bestFit="1" customWidth="1"/>
    <col min="5821" max="5821" width="22.75" style="186" bestFit="1" customWidth="1"/>
    <col min="5822" max="5822" width="26.875" style="186" bestFit="1" customWidth="1"/>
    <col min="5823" max="5824" width="19.25" style="186" bestFit="1" customWidth="1"/>
    <col min="5825" max="5825" width="25.5" style="186" bestFit="1" customWidth="1"/>
    <col min="5826" max="5827" width="21.375" style="186" bestFit="1" customWidth="1"/>
    <col min="5828" max="5828" width="27.625" style="186" bestFit="1" customWidth="1"/>
    <col min="5829" max="5829" width="8.375" style="186" bestFit="1" customWidth="1"/>
    <col min="5830" max="5832" width="16.75" style="186" bestFit="1" customWidth="1"/>
    <col min="5833" max="5833" width="18.875" style="186" bestFit="1" customWidth="1"/>
    <col min="5834" max="5834" width="23.5" style="186" bestFit="1" customWidth="1"/>
    <col min="5835" max="5835" width="25.5" style="186" bestFit="1" customWidth="1"/>
    <col min="5836" max="5837" width="8.375" style="186" bestFit="1" customWidth="1"/>
    <col min="5838" max="5838" width="10.25" style="186" bestFit="1" customWidth="1"/>
    <col min="5839" max="5839" width="13.75" style="186" bestFit="1" customWidth="1"/>
    <col min="5840" max="5840" width="15.125" style="186" bestFit="1" customWidth="1"/>
    <col min="5841" max="5843" width="21.5" style="186" bestFit="1" customWidth="1"/>
    <col min="5844" max="5845" width="19.25" style="186" bestFit="1" customWidth="1"/>
    <col min="5846" max="5846" width="6.625" style="186" bestFit="1" customWidth="1"/>
    <col min="5847" max="5847" width="9" style="186"/>
    <col min="5848" max="5848" width="15.125" style="186" bestFit="1" customWidth="1"/>
    <col min="5849" max="5849" width="13" style="186" bestFit="1" customWidth="1"/>
    <col min="5850" max="5852" width="9" style="186"/>
    <col min="5853" max="5853" width="13" style="186" bestFit="1" customWidth="1"/>
    <col min="5854" max="5854" width="15" style="186" customWidth="1"/>
    <col min="5855" max="5855" width="13" style="186" bestFit="1" customWidth="1"/>
    <col min="5856" max="5856" width="9" style="186"/>
    <col min="5857" max="5859" width="12.375" style="186" bestFit="1" customWidth="1"/>
    <col min="5860" max="5860" width="11" style="186" bestFit="1" customWidth="1"/>
    <col min="5861" max="5861" width="20.375" style="186" bestFit="1" customWidth="1"/>
    <col min="5862" max="5863" width="27.75" style="186" bestFit="1" customWidth="1"/>
    <col min="5864" max="5865" width="19.375" style="186" bestFit="1" customWidth="1"/>
    <col min="5866" max="5866" width="17.25" style="186" bestFit="1" customWidth="1"/>
    <col min="5867" max="5867" width="19.375" style="186" bestFit="1" customWidth="1"/>
    <col min="5868" max="5869" width="9" style="186"/>
    <col min="5870" max="5870" width="17.375" style="186" bestFit="1" customWidth="1"/>
    <col min="5871" max="5871" width="9" style="186"/>
    <col min="5872" max="5872" width="17.375" style="186" bestFit="1" customWidth="1"/>
    <col min="5873" max="5874" width="9" style="186"/>
    <col min="5875" max="5876" width="11.125" style="186" bestFit="1" customWidth="1"/>
    <col min="5877" max="5877" width="5.25" style="186" bestFit="1" customWidth="1"/>
    <col min="5878" max="5878" width="9" style="186"/>
    <col min="5879" max="5879" width="14.25" style="186" bestFit="1" customWidth="1"/>
    <col min="5880" max="5880" width="17.875" style="186" bestFit="1" customWidth="1"/>
    <col min="5881" max="5881" width="5.25" style="186" bestFit="1" customWidth="1"/>
    <col min="5882" max="5882" width="9" style="186"/>
    <col min="5883" max="5883" width="11" style="186" bestFit="1" customWidth="1"/>
    <col min="5884" max="5884" width="8.375" style="186" bestFit="1" customWidth="1"/>
    <col min="5885" max="5885" width="9.625" style="186" bestFit="1" customWidth="1"/>
    <col min="5886" max="5886" width="15.125" style="186" bestFit="1" customWidth="1"/>
    <col min="5887" max="5887" width="11.125" style="186" bestFit="1" customWidth="1"/>
    <col min="5888" max="5888" width="9.5" style="186" bestFit="1" customWidth="1"/>
    <col min="5889" max="5889" width="11" style="186" bestFit="1" customWidth="1"/>
    <col min="5890" max="5898" width="15.125" style="186" bestFit="1" customWidth="1"/>
    <col min="5899" max="5899" width="7.125" style="186" bestFit="1" customWidth="1"/>
    <col min="5900" max="5900" width="11" style="186" bestFit="1" customWidth="1"/>
    <col min="5901" max="5901" width="15.125" style="186" bestFit="1" customWidth="1"/>
    <col min="5902" max="5902" width="19.25" style="186" bestFit="1" customWidth="1"/>
    <col min="5903" max="5903" width="15.125" style="186" bestFit="1" customWidth="1"/>
    <col min="5904" max="5904" width="19.25" style="186" bestFit="1" customWidth="1"/>
    <col min="5905" max="5905" width="15.125" style="186" bestFit="1" customWidth="1"/>
    <col min="5906" max="5906" width="19.25" style="186" bestFit="1" customWidth="1"/>
    <col min="5907" max="5907" width="15.125" style="186" bestFit="1" customWidth="1"/>
    <col min="5908" max="5908" width="19.25" style="186" bestFit="1" customWidth="1"/>
    <col min="5909" max="5909" width="15.125" style="186" bestFit="1" customWidth="1"/>
    <col min="5910" max="5910" width="19.25" style="186" bestFit="1" customWidth="1"/>
    <col min="5911" max="5911" width="13" style="186" bestFit="1" customWidth="1"/>
    <col min="5912" max="5912" width="17.25" style="186" bestFit="1" customWidth="1"/>
    <col min="5913" max="5913" width="15.125" style="186" bestFit="1" customWidth="1"/>
    <col min="5914" max="5914" width="19.25" style="186" bestFit="1" customWidth="1"/>
    <col min="5915" max="5915" width="15.125" style="186" bestFit="1" customWidth="1"/>
    <col min="5916" max="5916" width="19.25" style="186" bestFit="1" customWidth="1"/>
    <col min="5917" max="5922" width="21.375" style="186" bestFit="1" customWidth="1"/>
    <col min="5923" max="5924" width="17.25" style="186" bestFit="1" customWidth="1"/>
    <col min="5925" max="5925" width="7.125" style="186" bestFit="1" customWidth="1"/>
    <col min="5926" max="5926" width="11" style="186" bestFit="1" customWidth="1"/>
    <col min="5927" max="5927" width="7.125" style="186" bestFit="1" customWidth="1"/>
    <col min="5928" max="5929" width="11" style="186" bestFit="1" customWidth="1"/>
    <col min="5930" max="5930" width="15.125" style="186" bestFit="1" customWidth="1"/>
    <col min="5931" max="5931" width="16.5" style="186" bestFit="1" customWidth="1"/>
    <col min="5932" max="5932" width="20.625" style="186" bestFit="1" customWidth="1"/>
    <col min="5933" max="5933" width="7.125" style="186" bestFit="1" customWidth="1"/>
    <col min="5934" max="5936" width="11" style="186" bestFit="1" customWidth="1"/>
    <col min="5937" max="5937" width="15.125" style="186" bestFit="1" customWidth="1"/>
    <col min="5938" max="5940" width="11" style="186" bestFit="1" customWidth="1"/>
    <col min="5941" max="5941" width="13" style="186" bestFit="1" customWidth="1"/>
    <col min="5942" max="5942" width="11" style="186" bestFit="1" customWidth="1"/>
    <col min="5943" max="5943" width="15.125" style="186" bestFit="1" customWidth="1"/>
    <col min="5944" max="5944" width="17.25" style="186" bestFit="1" customWidth="1"/>
    <col min="5945" max="5945" width="7.125" style="186" bestFit="1" customWidth="1"/>
    <col min="5946" max="5946" width="13" style="186" bestFit="1" customWidth="1"/>
    <col min="5947" max="5948" width="12.375" style="186" bestFit="1" customWidth="1"/>
    <col min="5949" max="5950" width="15.125" style="186" bestFit="1" customWidth="1"/>
    <col min="5951" max="5952" width="18.625" style="186" bestFit="1" customWidth="1"/>
    <col min="5953" max="5954" width="21.375" style="186" bestFit="1" customWidth="1"/>
    <col min="5955" max="5955" width="17.25" style="186" bestFit="1" customWidth="1"/>
    <col min="5956" max="5956" width="11" style="186" bestFit="1" customWidth="1"/>
    <col min="5957" max="5958" width="15.125" style="186" bestFit="1" customWidth="1"/>
    <col min="5959" max="5959" width="11" style="186" bestFit="1" customWidth="1"/>
    <col min="5960" max="5961" width="15.125" style="186" bestFit="1" customWidth="1"/>
    <col min="5962" max="5962" width="11.875" style="186" bestFit="1" customWidth="1"/>
    <col min="5963" max="5963" width="16.375" style="186" bestFit="1" customWidth="1"/>
    <col min="5964" max="5964" width="15.125" style="186" bestFit="1" customWidth="1"/>
    <col min="5965" max="5965" width="11" style="186" bestFit="1" customWidth="1"/>
    <col min="5966" max="5967" width="15.125" style="186" bestFit="1" customWidth="1"/>
    <col min="5968" max="5968" width="11" style="186" bestFit="1" customWidth="1"/>
    <col min="5969" max="5970" width="15.125" style="186" bestFit="1" customWidth="1"/>
    <col min="5971" max="5971" width="5.25" style="186" bestFit="1" customWidth="1"/>
    <col min="5972" max="5973" width="9" style="186"/>
    <col min="5974" max="5974" width="7.125" style="186" bestFit="1" customWidth="1"/>
    <col min="5975" max="5975" width="9" style="186"/>
    <col min="5976" max="5976" width="59.375" style="186" bestFit="1" customWidth="1"/>
    <col min="5977" max="5977" width="45.5" style="186" bestFit="1" customWidth="1"/>
    <col min="5978" max="5978" width="27.625" style="186" bestFit="1" customWidth="1"/>
    <col min="5979" max="5979" width="11" style="186" bestFit="1" customWidth="1"/>
    <col min="5980" max="5983" width="13" style="186" bestFit="1" customWidth="1"/>
    <col min="5984" max="5984" width="14.375" style="186" bestFit="1" customWidth="1"/>
    <col min="5985" max="5985" width="13" style="186" bestFit="1" customWidth="1"/>
    <col min="5986" max="5987" width="18.125" style="186" bestFit="1" customWidth="1"/>
    <col min="5988" max="5988" width="20.25" style="186" bestFit="1" customWidth="1"/>
    <col min="5989" max="5989" width="17.625" style="186" bestFit="1" customWidth="1"/>
    <col min="5990" max="5990" width="15.125" style="186" bestFit="1" customWidth="1"/>
    <col min="5991" max="5991" width="21.375" style="186" bestFit="1" customWidth="1"/>
    <col min="5992" max="5992" width="12.875" style="186" bestFit="1" customWidth="1"/>
    <col min="5993" max="5993" width="13" style="186" bestFit="1" customWidth="1"/>
    <col min="5994" max="5994" width="21.5" style="186" bestFit="1" customWidth="1"/>
    <col min="5995" max="5996" width="13.125" style="186" bestFit="1" customWidth="1"/>
    <col min="5997" max="5997" width="21.25" style="186" bestFit="1" customWidth="1"/>
    <col min="5998" max="5998" width="17.375" style="186" bestFit="1" customWidth="1"/>
    <col min="5999" max="5999" width="13.125" style="186" bestFit="1" customWidth="1"/>
    <col min="6000" max="6000" width="15.125" style="186" bestFit="1" customWidth="1"/>
    <col min="6001" max="6001" width="25.25" style="186" bestFit="1" customWidth="1"/>
    <col min="6002" max="6002" width="18.875" style="186" bestFit="1" customWidth="1"/>
    <col min="6003" max="6003" width="28" style="186" bestFit="1" customWidth="1"/>
    <col min="6004" max="6004" width="26.75" style="186" bestFit="1" customWidth="1"/>
    <col min="6005" max="6005" width="28" style="186" bestFit="1" customWidth="1"/>
    <col min="6006" max="6006" width="25.25" style="186" bestFit="1" customWidth="1"/>
    <col min="6007" max="6007" width="29.625" style="186" bestFit="1" customWidth="1"/>
    <col min="6008" max="6008" width="25.25" style="186" bestFit="1" customWidth="1"/>
    <col min="6009" max="6009" width="29.625" style="186" bestFit="1" customWidth="1"/>
    <col min="6010" max="6010" width="25.25" style="186" bestFit="1" customWidth="1"/>
    <col min="6011" max="6012" width="18.875" style="186" bestFit="1" customWidth="1"/>
    <col min="6013" max="6013" width="21" style="186" bestFit="1" customWidth="1"/>
    <col min="6014" max="6014" width="20.875" style="186" bestFit="1" customWidth="1"/>
    <col min="6015" max="6015" width="12.625" style="186" bestFit="1" customWidth="1"/>
    <col min="6016" max="6016" width="15.125" style="186" bestFit="1" customWidth="1"/>
    <col min="6017" max="6017" width="7.125" style="186" bestFit="1" customWidth="1"/>
    <col min="6018" max="6018" width="19.25" style="186" bestFit="1" customWidth="1"/>
    <col min="6019" max="6021" width="15.125" style="186" bestFit="1" customWidth="1"/>
    <col min="6022" max="6022" width="17.25" style="186" bestFit="1" customWidth="1"/>
    <col min="6023" max="6025" width="15.125" style="186" bestFit="1" customWidth="1"/>
    <col min="6026" max="6027" width="17.25" style="186" bestFit="1" customWidth="1"/>
    <col min="6028" max="6028" width="15.125" style="186" bestFit="1" customWidth="1"/>
    <col min="6029" max="6030" width="17.25" style="186" bestFit="1" customWidth="1"/>
    <col min="6031" max="6031" width="15.125" style="186" bestFit="1" customWidth="1"/>
    <col min="6032" max="6033" width="17.25" style="186" bestFit="1" customWidth="1"/>
    <col min="6034" max="6034" width="19.25" style="186" bestFit="1" customWidth="1"/>
    <col min="6035" max="6036" width="21.375" style="186" bestFit="1" customWidth="1"/>
    <col min="6037" max="6037" width="23.5" style="186" bestFit="1" customWidth="1"/>
    <col min="6038" max="6038" width="21.375" style="186" bestFit="1" customWidth="1"/>
    <col min="6039" max="6039" width="19.25" style="186" bestFit="1" customWidth="1"/>
    <col min="6040" max="6041" width="21.375" style="186" bestFit="1" customWidth="1"/>
    <col min="6042" max="6042" width="23.5" style="186" bestFit="1" customWidth="1"/>
    <col min="6043" max="6043" width="21.375" style="186" bestFit="1" customWidth="1"/>
    <col min="6044" max="6044" width="17.25" style="186" bestFit="1" customWidth="1"/>
    <col min="6045" max="6047" width="19.25" style="186" bestFit="1" customWidth="1"/>
    <col min="6048" max="6048" width="18.375" style="186" bestFit="1" customWidth="1"/>
    <col min="6049" max="6050" width="20.375" style="186" bestFit="1" customWidth="1"/>
    <col min="6051" max="6051" width="13" style="186" bestFit="1" customWidth="1"/>
    <col min="6052" max="6053" width="19.25" style="186" bestFit="1" customWidth="1"/>
    <col min="6054" max="6055" width="17.25" style="186" bestFit="1" customWidth="1"/>
    <col min="6056" max="6058" width="19.25" style="186" bestFit="1" customWidth="1"/>
    <col min="6059" max="6060" width="21.375" style="186" bestFit="1" customWidth="1"/>
    <col min="6061" max="6061" width="19.25" style="186" bestFit="1" customWidth="1"/>
    <col min="6062" max="6063" width="21.375" style="186" bestFit="1" customWidth="1"/>
    <col min="6064" max="6064" width="23.5" style="186" bestFit="1" customWidth="1"/>
    <col min="6065" max="6066" width="21.375" style="186" bestFit="1" customWidth="1"/>
    <col min="6067" max="6069" width="23.5" style="186" bestFit="1" customWidth="1"/>
    <col min="6070" max="6071" width="25.5" style="186" bestFit="1" customWidth="1"/>
    <col min="6072" max="6072" width="23.5" style="186" bestFit="1" customWidth="1"/>
    <col min="6073" max="6074" width="25.5" style="186" bestFit="1" customWidth="1"/>
    <col min="6075" max="6075" width="27.625" style="186" bestFit="1" customWidth="1"/>
    <col min="6076" max="6076" width="25.5" style="186" bestFit="1" customWidth="1"/>
    <col min="6077" max="6077" width="22.75" style="186" bestFit="1" customWidth="1"/>
    <col min="6078" max="6078" width="26.875" style="186" bestFit="1" customWidth="1"/>
    <col min="6079" max="6080" width="19.25" style="186" bestFit="1" customWidth="1"/>
    <col min="6081" max="6081" width="25.5" style="186" bestFit="1" customWidth="1"/>
    <col min="6082" max="6083" width="21.375" style="186" bestFit="1" customWidth="1"/>
    <col min="6084" max="6084" width="27.625" style="186" bestFit="1" customWidth="1"/>
    <col min="6085" max="6085" width="8.375" style="186" bestFit="1" customWidth="1"/>
    <col min="6086" max="6088" width="16.75" style="186" bestFit="1" customWidth="1"/>
    <col min="6089" max="6089" width="18.875" style="186" bestFit="1" customWidth="1"/>
    <col min="6090" max="6090" width="23.5" style="186" bestFit="1" customWidth="1"/>
    <col min="6091" max="6091" width="25.5" style="186" bestFit="1" customWidth="1"/>
    <col min="6092" max="6093" width="8.375" style="186" bestFit="1" customWidth="1"/>
    <col min="6094" max="6094" width="10.25" style="186" bestFit="1" customWidth="1"/>
    <col min="6095" max="6095" width="13.75" style="186" bestFit="1" customWidth="1"/>
    <col min="6096" max="6096" width="15.125" style="186" bestFit="1" customWidth="1"/>
    <col min="6097" max="6099" width="21.5" style="186" bestFit="1" customWidth="1"/>
    <col min="6100" max="6101" width="19.25" style="186" bestFit="1" customWidth="1"/>
    <col min="6102" max="6102" width="6.625" style="186" bestFit="1" customWidth="1"/>
    <col min="6103" max="6103" width="9" style="186"/>
    <col min="6104" max="6104" width="15.125" style="186" bestFit="1" customWidth="1"/>
    <col min="6105" max="6105" width="13" style="186" bestFit="1" customWidth="1"/>
    <col min="6106" max="6108" width="9" style="186"/>
    <col min="6109" max="6109" width="13" style="186" bestFit="1" customWidth="1"/>
    <col min="6110" max="6110" width="15" style="186" customWidth="1"/>
    <col min="6111" max="6111" width="13" style="186" bestFit="1" customWidth="1"/>
    <col min="6112" max="6112" width="9" style="186"/>
    <col min="6113" max="6115" width="12.375" style="186" bestFit="1" customWidth="1"/>
    <col min="6116" max="6116" width="11" style="186" bestFit="1" customWidth="1"/>
    <col min="6117" max="6117" width="20.375" style="186" bestFit="1" customWidth="1"/>
    <col min="6118" max="6119" width="27.75" style="186" bestFit="1" customWidth="1"/>
    <col min="6120" max="6121" width="19.375" style="186" bestFit="1" customWidth="1"/>
    <col min="6122" max="6122" width="17.25" style="186" bestFit="1" customWidth="1"/>
    <col min="6123" max="6123" width="19.375" style="186" bestFit="1" customWidth="1"/>
    <col min="6124" max="6125" width="9" style="186"/>
    <col min="6126" max="6126" width="17.375" style="186" bestFit="1" customWidth="1"/>
    <col min="6127" max="6127" width="9" style="186"/>
    <col min="6128" max="6128" width="17.375" style="186" bestFit="1" customWidth="1"/>
    <col min="6129" max="6130" width="9" style="186"/>
    <col min="6131" max="6132" width="11.125" style="186" bestFit="1" customWidth="1"/>
    <col min="6133" max="6133" width="5.25" style="186" bestFit="1" customWidth="1"/>
    <col min="6134" max="6134" width="9" style="186"/>
    <col min="6135" max="6135" width="14.25" style="186" bestFit="1" customWidth="1"/>
    <col min="6136" max="6136" width="17.875" style="186" bestFit="1" customWidth="1"/>
    <col min="6137" max="6137" width="5.25" style="186" bestFit="1" customWidth="1"/>
    <col min="6138" max="6138" width="9" style="186"/>
    <col min="6139" max="6139" width="11" style="186" bestFit="1" customWidth="1"/>
    <col min="6140" max="6140" width="8.375" style="186" bestFit="1" customWidth="1"/>
    <col min="6141" max="6141" width="9.625" style="186" bestFit="1" customWidth="1"/>
    <col min="6142" max="6142" width="15.125" style="186" bestFit="1" customWidth="1"/>
    <col min="6143" max="6143" width="11.125" style="186" bestFit="1" customWidth="1"/>
    <col min="6144" max="6144" width="9.5" style="186" bestFit="1" customWidth="1"/>
    <col min="6145" max="6145" width="11" style="186" bestFit="1" customWidth="1"/>
    <col min="6146" max="6154" width="15.125" style="186" bestFit="1" customWidth="1"/>
    <col min="6155" max="6155" width="7.125" style="186" bestFit="1" customWidth="1"/>
    <col min="6156" max="6156" width="11" style="186" bestFit="1" customWidth="1"/>
    <col min="6157" max="6157" width="15.125" style="186" bestFit="1" customWidth="1"/>
    <col min="6158" max="6158" width="19.25" style="186" bestFit="1" customWidth="1"/>
    <col min="6159" max="6159" width="15.125" style="186" bestFit="1" customWidth="1"/>
    <col min="6160" max="6160" width="19.25" style="186" bestFit="1" customWidth="1"/>
    <col min="6161" max="6161" width="15.125" style="186" bestFit="1" customWidth="1"/>
    <col min="6162" max="6162" width="19.25" style="186" bestFit="1" customWidth="1"/>
    <col min="6163" max="6163" width="15.125" style="186" bestFit="1" customWidth="1"/>
    <col min="6164" max="6164" width="19.25" style="186" bestFit="1" customWidth="1"/>
    <col min="6165" max="6165" width="15.125" style="186" bestFit="1" customWidth="1"/>
    <col min="6166" max="6166" width="19.25" style="186" bestFit="1" customWidth="1"/>
    <col min="6167" max="6167" width="13" style="186" bestFit="1" customWidth="1"/>
    <col min="6168" max="6168" width="17.25" style="186" bestFit="1" customWidth="1"/>
    <col min="6169" max="6169" width="15.125" style="186" bestFit="1" customWidth="1"/>
    <col min="6170" max="6170" width="19.25" style="186" bestFit="1" customWidth="1"/>
    <col min="6171" max="6171" width="15.125" style="186" bestFit="1" customWidth="1"/>
    <col min="6172" max="6172" width="19.25" style="186" bestFit="1" customWidth="1"/>
    <col min="6173" max="6178" width="21.375" style="186" bestFit="1" customWidth="1"/>
    <col min="6179" max="6180" width="17.25" style="186" bestFit="1" customWidth="1"/>
    <col min="6181" max="6181" width="7.125" style="186" bestFit="1" customWidth="1"/>
    <col min="6182" max="6182" width="11" style="186" bestFit="1" customWidth="1"/>
    <col min="6183" max="6183" width="7.125" style="186" bestFit="1" customWidth="1"/>
    <col min="6184" max="6185" width="11" style="186" bestFit="1" customWidth="1"/>
    <col min="6186" max="6186" width="15.125" style="186" bestFit="1" customWidth="1"/>
    <col min="6187" max="6187" width="16.5" style="186" bestFit="1" customWidth="1"/>
    <col min="6188" max="6188" width="20.625" style="186" bestFit="1" customWidth="1"/>
    <col min="6189" max="6189" width="7.125" style="186" bestFit="1" customWidth="1"/>
    <col min="6190" max="6192" width="11" style="186" bestFit="1" customWidth="1"/>
    <col min="6193" max="6193" width="15.125" style="186" bestFit="1" customWidth="1"/>
    <col min="6194" max="6196" width="11" style="186" bestFit="1" customWidth="1"/>
    <col min="6197" max="6197" width="13" style="186" bestFit="1" customWidth="1"/>
    <col min="6198" max="6198" width="11" style="186" bestFit="1" customWidth="1"/>
    <col min="6199" max="6199" width="15.125" style="186" bestFit="1" customWidth="1"/>
    <col min="6200" max="6200" width="17.25" style="186" bestFit="1" customWidth="1"/>
    <col min="6201" max="6201" width="7.125" style="186" bestFit="1" customWidth="1"/>
    <col min="6202" max="6202" width="13" style="186" bestFit="1" customWidth="1"/>
    <col min="6203" max="6204" width="12.375" style="186" bestFit="1" customWidth="1"/>
    <col min="6205" max="6206" width="15.125" style="186" bestFit="1" customWidth="1"/>
    <col min="6207" max="6208" width="18.625" style="186" bestFit="1" customWidth="1"/>
    <col min="6209" max="6210" width="21.375" style="186" bestFit="1" customWidth="1"/>
    <col min="6211" max="6211" width="17.25" style="186" bestFit="1" customWidth="1"/>
    <col min="6212" max="6212" width="11" style="186" bestFit="1" customWidth="1"/>
    <col min="6213" max="6214" width="15.125" style="186" bestFit="1" customWidth="1"/>
    <col min="6215" max="6215" width="11" style="186" bestFit="1" customWidth="1"/>
    <col min="6216" max="6217" width="15.125" style="186" bestFit="1" customWidth="1"/>
    <col min="6218" max="6218" width="11.875" style="186" bestFit="1" customWidth="1"/>
    <col min="6219" max="6219" width="16.375" style="186" bestFit="1" customWidth="1"/>
    <col min="6220" max="6220" width="15.125" style="186" bestFit="1" customWidth="1"/>
    <col min="6221" max="6221" width="11" style="186" bestFit="1" customWidth="1"/>
    <col min="6222" max="6223" width="15.125" style="186" bestFit="1" customWidth="1"/>
    <col min="6224" max="6224" width="11" style="186" bestFit="1" customWidth="1"/>
    <col min="6225" max="6226" width="15.125" style="186" bestFit="1" customWidth="1"/>
    <col min="6227" max="6227" width="5.25" style="186" bestFit="1" customWidth="1"/>
    <col min="6228" max="6229" width="9" style="186"/>
    <col min="6230" max="6230" width="7.125" style="186" bestFit="1" customWidth="1"/>
    <col min="6231" max="6231" width="9" style="186"/>
    <col min="6232" max="6232" width="59.375" style="186" bestFit="1" customWidth="1"/>
    <col min="6233" max="6233" width="45.5" style="186" bestFit="1" customWidth="1"/>
    <col min="6234" max="6234" width="27.625" style="186" bestFit="1" customWidth="1"/>
    <col min="6235" max="6235" width="11" style="186" bestFit="1" customWidth="1"/>
    <col min="6236" max="6239" width="13" style="186" bestFit="1" customWidth="1"/>
    <col min="6240" max="6240" width="14.375" style="186" bestFit="1" customWidth="1"/>
    <col min="6241" max="6241" width="13" style="186" bestFit="1" customWidth="1"/>
    <col min="6242" max="6243" width="18.125" style="186" bestFit="1" customWidth="1"/>
    <col min="6244" max="6244" width="20.25" style="186" bestFit="1" customWidth="1"/>
    <col min="6245" max="6245" width="17.625" style="186" bestFit="1" customWidth="1"/>
    <col min="6246" max="6246" width="15.125" style="186" bestFit="1" customWidth="1"/>
    <col min="6247" max="6247" width="21.375" style="186" bestFit="1" customWidth="1"/>
    <col min="6248" max="6248" width="12.875" style="186" bestFit="1" customWidth="1"/>
    <col min="6249" max="6249" width="13" style="186" bestFit="1" customWidth="1"/>
    <col min="6250" max="6250" width="21.5" style="186" bestFit="1" customWidth="1"/>
    <col min="6251" max="6252" width="13.125" style="186" bestFit="1" customWidth="1"/>
    <col min="6253" max="6253" width="21.25" style="186" bestFit="1" customWidth="1"/>
    <col min="6254" max="6254" width="17.375" style="186" bestFit="1" customWidth="1"/>
    <col min="6255" max="6255" width="13.125" style="186" bestFit="1" customWidth="1"/>
    <col min="6256" max="6256" width="15.125" style="186" bestFit="1" customWidth="1"/>
    <col min="6257" max="6257" width="25.25" style="186" bestFit="1" customWidth="1"/>
    <col min="6258" max="6258" width="18.875" style="186" bestFit="1" customWidth="1"/>
    <col min="6259" max="6259" width="28" style="186" bestFit="1" customWidth="1"/>
    <col min="6260" max="6260" width="26.75" style="186" bestFit="1" customWidth="1"/>
    <col min="6261" max="6261" width="28" style="186" bestFit="1" customWidth="1"/>
    <col min="6262" max="6262" width="25.25" style="186" bestFit="1" customWidth="1"/>
    <col min="6263" max="6263" width="29.625" style="186" bestFit="1" customWidth="1"/>
    <col min="6264" max="6264" width="25.25" style="186" bestFit="1" customWidth="1"/>
    <col min="6265" max="6265" width="29.625" style="186" bestFit="1" customWidth="1"/>
    <col min="6266" max="6266" width="25.25" style="186" bestFit="1" customWidth="1"/>
    <col min="6267" max="6268" width="18.875" style="186" bestFit="1" customWidth="1"/>
    <col min="6269" max="6269" width="21" style="186" bestFit="1" customWidth="1"/>
    <col min="6270" max="6270" width="20.875" style="186" bestFit="1" customWidth="1"/>
    <col min="6271" max="6271" width="12.625" style="186" bestFit="1" customWidth="1"/>
    <col min="6272" max="6272" width="15.125" style="186" bestFit="1" customWidth="1"/>
    <col min="6273" max="6273" width="7.125" style="186" bestFit="1" customWidth="1"/>
    <col min="6274" max="6274" width="19.25" style="186" bestFit="1" customWidth="1"/>
    <col min="6275" max="6277" width="15.125" style="186" bestFit="1" customWidth="1"/>
    <col min="6278" max="6278" width="17.25" style="186" bestFit="1" customWidth="1"/>
    <col min="6279" max="6281" width="15.125" style="186" bestFit="1" customWidth="1"/>
    <col min="6282" max="6283" width="17.25" style="186" bestFit="1" customWidth="1"/>
    <col min="6284" max="6284" width="15.125" style="186" bestFit="1" customWidth="1"/>
    <col min="6285" max="6286" width="17.25" style="186" bestFit="1" customWidth="1"/>
    <col min="6287" max="6287" width="15.125" style="186" bestFit="1" customWidth="1"/>
    <col min="6288" max="6289" width="17.25" style="186" bestFit="1" customWidth="1"/>
    <col min="6290" max="6290" width="19.25" style="186" bestFit="1" customWidth="1"/>
    <col min="6291" max="6292" width="21.375" style="186" bestFit="1" customWidth="1"/>
    <col min="6293" max="6293" width="23.5" style="186" bestFit="1" customWidth="1"/>
    <col min="6294" max="6294" width="21.375" style="186" bestFit="1" customWidth="1"/>
    <col min="6295" max="6295" width="19.25" style="186" bestFit="1" customWidth="1"/>
    <col min="6296" max="6297" width="21.375" style="186" bestFit="1" customWidth="1"/>
    <col min="6298" max="6298" width="23.5" style="186" bestFit="1" customWidth="1"/>
    <col min="6299" max="6299" width="21.375" style="186" bestFit="1" customWidth="1"/>
    <col min="6300" max="6300" width="17.25" style="186" bestFit="1" customWidth="1"/>
    <col min="6301" max="6303" width="19.25" style="186" bestFit="1" customWidth="1"/>
    <col min="6304" max="6304" width="18.375" style="186" bestFit="1" customWidth="1"/>
    <col min="6305" max="6306" width="20.375" style="186" bestFit="1" customWidth="1"/>
    <col min="6307" max="6307" width="13" style="186" bestFit="1" customWidth="1"/>
    <col min="6308" max="6309" width="19.25" style="186" bestFit="1" customWidth="1"/>
    <col min="6310" max="6311" width="17.25" style="186" bestFit="1" customWidth="1"/>
    <col min="6312" max="6314" width="19.25" style="186" bestFit="1" customWidth="1"/>
    <col min="6315" max="6316" width="21.375" style="186" bestFit="1" customWidth="1"/>
    <col min="6317" max="6317" width="19.25" style="186" bestFit="1" customWidth="1"/>
    <col min="6318" max="6319" width="21.375" style="186" bestFit="1" customWidth="1"/>
    <col min="6320" max="6320" width="23.5" style="186" bestFit="1" customWidth="1"/>
    <col min="6321" max="6322" width="21.375" style="186" bestFit="1" customWidth="1"/>
    <col min="6323" max="6325" width="23.5" style="186" bestFit="1" customWidth="1"/>
    <col min="6326" max="6327" width="25.5" style="186" bestFit="1" customWidth="1"/>
    <col min="6328" max="6328" width="23.5" style="186" bestFit="1" customWidth="1"/>
    <col min="6329" max="6330" width="25.5" style="186" bestFit="1" customWidth="1"/>
    <col min="6331" max="6331" width="27.625" style="186" bestFit="1" customWidth="1"/>
    <col min="6332" max="6332" width="25.5" style="186" bestFit="1" customWidth="1"/>
    <col min="6333" max="6333" width="22.75" style="186" bestFit="1" customWidth="1"/>
    <col min="6334" max="6334" width="26.875" style="186" bestFit="1" customWidth="1"/>
    <col min="6335" max="6336" width="19.25" style="186" bestFit="1" customWidth="1"/>
    <col min="6337" max="6337" width="25.5" style="186" bestFit="1" customWidth="1"/>
    <col min="6338" max="6339" width="21.375" style="186" bestFit="1" customWidth="1"/>
    <col min="6340" max="6340" width="27.625" style="186" bestFit="1" customWidth="1"/>
    <col min="6341" max="6341" width="8.375" style="186" bestFit="1" customWidth="1"/>
    <col min="6342" max="6344" width="16.75" style="186" bestFit="1" customWidth="1"/>
    <col min="6345" max="6345" width="18.875" style="186" bestFit="1" customWidth="1"/>
    <col min="6346" max="6346" width="23.5" style="186" bestFit="1" customWidth="1"/>
    <col min="6347" max="6347" width="25.5" style="186" bestFit="1" customWidth="1"/>
    <col min="6348" max="6349" width="8.375" style="186" bestFit="1" customWidth="1"/>
    <col min="6350" max="6350" width="10.25" style="186" bestFit="1" customWidth="1"/>
    <col min="6351" max="6351" width="13.75" style="186" bestFit="1" customWidth="1"/>
    <col min="6352" max="6352" width="15.125" style="186" bestFit="1" customWidth="1"/>
    <col min="6353" max="6355" width="21.5" style="186" bestFit="1" customWidth="1"/>
    <col min="6356" max="6357" width="19.25" style="186" bestFit="1" customWidth="1"/>
    <col min="6358" max="6358" width="6.625" style="186" bestFit="1" customWidth="1"/>
    <col min="6359" max="6359" width="9" style="186"/>
    <col min="6360" max="6360" width="15.125" style="186" bestFit="1" customWidth="1"/>
    <col min="6361" max="6361" width="13" style="186" bestFit="1" customWidth="1"/>
    <col min="6362" max="6364" width="9" style="186"/>
    <col min="6365" max="6365" width="13" style="186" bestFit="1" customWidth="1"/>
    <col min="6366" max="6366" width="15" style="186" customWidth="1"/>
    <col min="6367" max="6367" width="13" style="186" bestFit="1" customWidth="1"/>
    <col min="6368" max="6368" width="9" style="186"/>
    <col min="6369" max="6371" width="12.375" style="186" bestFit="1" customWidth="1"/>
    <col min="6372" max="6372" width="11" style="186" bestFit="1" customWidth="1"/>
    <col min="6373" max="6373" width="20.375" style="186" bestFit="1" customWidth="1"/>
    <col min="6374" max="6375" width="27.75" style="186" bestFit="1" customWidth="1"/>
    <col min="6376" max="6377" width="19.375" style="186" bestFit="1" customWidth="1"/>
    <col min="6378" max="6378" width="17.25" style="186" bestFit="1" customWidth="1"/>
    <col min="6379" max="6379" width="19.375" style="186" bestFit="1" customWidth="1"/>
    <col min="6380" max="6381" width="9" style="186"/>
    <col min="6382" max="6382" width="17.375" style="186" bestFit="1" customWidth="1"/>
    <col min="6383" max="6383" width="9" style="186"/>
    <col min="6384" max="6384" width="17.375" style="186" bestFit="1" customWidth="1"/>
    <col min="6385" max="6386" width="9" style="186"/>
    <col min="6387" max="6388" width="11.125" style="186" bestFit="1" customWidth="1"/>
    <col min="6389" max="6389" width="5.25" style="186" bestFit="1" customWidth="1"/>
    <col min="6390" max="6390" width="9" style="186"/>
    <col min="6391" max="6391" width="14.25" style="186" bestFit="1" customWidth="1"/>
    <col min="6392" max="6392" width="17.875" style="186" bestFit="1" customWidth="1"/>
    <col min="6393" max="6393" width="5.25" style="186" bestFit="1" customWidth="1"/>
    <col min="6394" max="6394" width="9" style="186"/>
    <col min="6395" max="6395" width="11" style="186" bestFit="1" customWidth="1"/>
    <col min="6396" max="6396" width="8.375" style="186" bestFit="1" customWidth="1"/>
    <col min="6397" max="6397" width="9.625" style="186" bestFit="1" customWidth="1"/>
    <col min="6398" max="6398" width="15.125" style="186" bestFit="1" customWidth="1"/>
    <col min="6399" max="6399" width="11.125" style="186" bestFit="1" customWidth="1"/>
    <col min="6400" max="6400" width="9.5" style="186" bestFit="1" customWidth="1"/>
    <col min="6401" max="6401" width="11" style="186" bestFit="1" customWidth="1"/>
    <col min="6402" max="6410" width="15.125" style="186" bestFit="1" customWidth="1"/>
    <col min="6411" max="6411" width="7.125" style="186" bestFit="1" customWidth="1"/>
    <col min="6412" max="6412" width="11" style="186" bestFit="1" customWidth="1"/>
    <col min="6413" max="6413" width="15.125" style="186" bestFit="1" customWidth="1"/>
    <col min="6414" max="6414" width="19.25" style="186" bestFit="1" customWidth="1"/>
    <col min="6415" max="6415" width="15.125" style="186" bestFit="1" customWidth="1"/>
    <col min="6416" max="6416" width="19.25" style="186" bestFit="1" customWidth="1"/>
    <col min="6417" max="6417" width="15.125" style="186" bestFit="1" customWidth="1"/>
    <col min="6418" max="6418" width="19.25" style="186" bestFit="1" customWidth="1"/>
    <col min="6419" max="6419" width="15.125" style="186" bestFit="1" customWidth="1"/>
    <col min="6420" max="6420" width="19.25" style="186" bestFit="1" customWidth="1"/>
    <col min="6421" max="6421" width="15.125" style="186" bestFit="1" customWidth="1"/>
    <col min="6422" max="6422" width="19.25" style="186" bestFit="1" customWidth="1"/>
    <col min="6423" max="6423" width="13" style="186" bestFit="1" customWidth="1"/>
    <col min="6424" max="6424" width="17.25" style="186" bestFit="1" customWidth="1"/>
    <col min="6425" max="6425" width="15.125" style="186" bestFit="1" customWidth="1"/>
    <col min="6426" max="6426" width="19.25" style="186" bestFit="1" customWidth="1"/>
    <col min="6427" max="6427" width="15.125" style="186" bestFit="1" customWidth="1"/>
    <col min="6428" max="6428" width="19.25" style="186" bestFit="1" customWidth="1"/>
    <col min="6429" max="6434" width="21.375" style="186" bestFit="1" customWidth="1"/>
    <col min="6435" max="6436" width="17.25" style="186" bestFit="1" customWidth="1"/>
    <col min="6437" max="6437" width="7.125" style="186" bestFit="1" customWidth="1"/>
    <col min="6438" max="6438" width="11" style="186" bestFit="1" customWidth="1"/>
    <col min="6439" max="6439" width="7.125" style="186" bestFit="1" customWidth="1"/>
    <col min="6440" max="6441" width="11" style="186" bestFit="1" customWidth="1"/>
    <col min="6442" max="6442" width="15.125" style="186" bestFit="1" customWidth="1"/>
    <col min="6443" max="6443" width="16.5" style="186" bestFit="1" customWidth="1"/>
    <col min="6444" max="6444" width="20.625" style="186" bestFit="1" customWidth="1"/>
    <col min="6445" max="6445" width="7.125" style="186" bestFit="1" customWidth="1"/>
    <col min="6446" max="6448" width="11" style="186" bestFit="1" customWidth="1"/>
    <col min="6449" max="6449" width="15.125" style="186" bestFit="1" customWidth="1"/>
    <col min="6450" max="6452" width="11" style="186" bestFit="1" customWidth="1"/>
    <col min="6453" max="6453" width="13" style="186" bestFit="1" customWidth="1"/>
    <col min="6454" max="6454" width="11" style="186" bestFit="1" customWidth="1"/>
    <col min="6455" max="6455" width="15.125" style="186" bestFit="1" customWidth="1"/>
    <col min="6456" max="6456" width="17.25" style="186" bestFit="1" customWidth="1"/>
    <col min="6457" max="6457" width="7.125" style="186" bestFit="1" customWidth="1"/>
    <col min="6458" max="6458" width="13" style="186" bestFit="1" customWidth="1"/>
    <col min="6459" max="6460" width="12.375" style="186" bestFit="1" customWidth="1"/>
    <col min="6461" max="6462" width="15.125" style="186" bestFit="1" customWidth="1"/>
    <col min="6463" max="6464" width="18.625" style="186" bestFit="1" customWidth="1"/>
    <col min="6465" max="6466" width="21.375" style="186" bestFit="1" customWidth="1"/>
    <col min="6467" max="6467" width="17.25" style="186" bestFit="1" customWidth="1"/>
    <col min="6468" max="6468" width="11" style="186" bestFit="1" customWidth="1"/>
    <col min="6469" max="6470" width="15.125" style="186" bestFit="1" customWidth="1"/>
    <col min="6471" max="6471" width="11" style="186" bestFit="1" customWidth="1"/>
    <col min="6472" max="6473" width="15.125" style="186" bestFit="1" customWidth="1"/>
    <col min="6474" max="6474" width="11.875" style="186" bestFit="1" customWidth="1"/>
    <col min="6475" max="6475" width="16.375" style="186" bestFit="1" customWidth="1"/>
    <col min="6476" max="6476" width="15.125" style="186" bestFit="1" customWidth="1"/>
    <col min="6477" max="6477" width="11" style="186" bestFit="1" customWidth="1"/>
    <col min="6478" max="6479" width="15.125" style="186" bestFit="1" customWidth="1"/>
    <col min="6480" max="6480" width="11" style="186" bestFit="1" customWidth="1"/>
    <col min="6481" max="6482" width="15.125" style="186" bestFit="1" customWidth="1"/>
    <col min="6483" max="6483" width="5.25" style="186" bestFit="1" customWidth="1"/>
    <col min="6484" max="6485" width="9" style="186"/>
    <col min="6486" max="6486" width="7.125" style="186" bestFit="1" customWidth="1"/>
    <col min="6487" max="6487" width="9" style="186"/>
    <col min="6488" max="6488" width="59.375" style="186" bestFit="1" customWidth="1"/>
    <col min="6489" max="6489" width="45.5" style="186" bestFit="1" customWidth="1"/>
    <col min="6490" max="6490" width="27.625" style="186" bestFit="1" customWidth="1"/>
    <col min="6491" max="6491" width="11" style="186" bestFit="1" customWidth="1"/>
    <col min="6492" max="6495" width="13" style="186" bestFit="1" customWidth="1"/>
    <col min="6496" max="6496" width="14.375" style="186" bestFit="1" customWidth="1"/>
    <col min="6497" max="6497" width="13" style="186" bestFit="1" customWidth="1"/>
    <col min="6498" max="6499" width="18.125" style="186" bestFit="1" customWidth="1"/>
    <col min="6500" max="6500" width="20.25" style="186" bestFit="1" customWidth="1"/>
    <col min="6501" max="6501" width="17.625" style="186" bestFit="1" customWidth="1"/>
    <col min="6502" max="6502" width="15.125" style="186" bestFit="1" customWidth="1"/>
    <col min="6503" max="6503" width="21.375" style="186" bestFit="1" customWidth="1"/>
    <col min="6504" max="6504" width="12.875" style="186" bestFit="1" customWidth="1"/>
    <col min="6505" max="6505" width="13" style="186" bestFit="1" customWidth="1"/>
    <col min="6506" max="6506" width="21.5" style="186" bestFit="1" customWidth="1"/>
    <col min="6507" max="6508" width="13.125" style="186" bestFit="1" customWidth="1"/>
    <col min="6509" max="6509" width="21.25" style="186" bestFit="1" customWidth="1"/>
    <col min="6510" max="6510" width="17.375" style="186" bestFit="1" customWidth="1"/>
    <col min="6511" max="6511" width="13.125" style="186" bestFit="1" customWidth="1"/>
    <col min="6512" max="6512" width="15.125" style="186" bestFit="1" customWidth="1"/>
    <col min="6513" max="6513" width="25.25" style="186" bestFit="1" customWidth="1"/>
    <col min="6514" max="6514" width="18.875" style="186" bestFit="1" customWidth="1"/>
    <col min="6515" max="6515" width="28" style="186" bestFit="1" customWidth="1"/>
    <col min="6516" max="6516" width="26.75" style="186" bestFit="1" customWidth="1"/>
    <col min="6517" max="6517" width="28" style="186" bestFit="1" customWidth="1"/>
    <col min="6518" max="6518" width="25.25" style="186" bestFit="1" customWidth="1"/>
    <col min="6519" max="6519" width="29.625" style="186" bestFit="1" customWidth="1"/>
    <col min="6520" max="6520" width="25.25" style="186" bestFit="1" customWidth="1"/>
    <col min="6521" max="6521" width="29.625" style="186" bestFit="1" customWidth="1"/>
    <col min="6522" max="6522" width="25.25" style="186" bestFit="1" customWidth="1"/>
    <col min="6523" max="6524" width="18.875" style="186" bestFit="1" customWidth="1"/>
    <col min="6525" max="6525" width="21" style="186" bestFit="1" customWidth="1"/>
    <col min="6526" max="6526" width="20.875" style="186" bestFit="1" customWidth="1"/>
    <col min="6527" max="6527" width="12.625" style="186" bestFit="1" customWidth="1"/>
    <col min="6528" max="6528" width="15.125" style="186" bestFit="1" customWidth="1"/>
    <col min="6529" max="6529" width="7.125" style="186" bestFit="1" customWidth="1"/>
    <col min="6530" max="6530" width="19.25" style="186" bestFit="1" customWidth="1"/>
    <col min="6531" max="6533" width="15.125" style="186" bestFit="1" customWidth="1"/>
    <col min="6534" max="6534" width="17.25" style="186" bestFit="1" customWidth="1"/>
    <col min="6535" max="6537" width="15.125" style="186" bestFit="1" customWidth="1"/>
    <col min="6538" max="6539" width="17.25" style="186" bestFit="1" customWidth="1"/>
    <col min="6540" max="6540" width="15.125" style="186" bestFit="1" customWidth="1"/>
    <col min="6541" max="6542" width="17.25" style="186" bestFit="1" customWidth="1"/>
    <col min="6543" max="6543" width="15.125" style="186" bestFit="1" customWidth="1"/>
    <col min="6544" max="6545" width="17.25" style="186" bestFit="1" customWidth="1"/>
    <col min="6546" max="6546" width="19.25" style="186" bestFit="1" customWidth="1"/>
    <col min="6547" max="6548" width="21.375" style="186" bestFit="1" customWidth="1"/>
    <col min="6549" max="6549" width="23.5" style="186" bestFit="1" customWidth="1"/>
    <col min="6550" max="6550" width="21.375" style="186" bestFit="1" customWidth="1"/>
    <col min="6551" max="6551" width="19.25" style="186" bestFit="1" customWidth="1"/>
    <col min="6552" max="6553" width="21.375" style="186" bestFit="1" customWidth="1"/>
    <col min="6554" max="6554" width="23.5" style="186" bestFit="1" customWidth="1"/>
    <col min="6555" max="6555" width="21.375" style="186" bestFit="1" customWidth="1"/>
    <col min="6556" max="6556" width="17.25" style="186" bestFit="1" customWidth="1"/>
    <col min="6557" max="6559" width="19.25" style="186" bestFit="1" customWidth="1"/>
    <col min="6560" max="6560" width="18.375" style="186" bestFit="1" customWidth="1"/>
    <col min="6561" max="6562" width="20.375" style="186" bestFit="1" customWidth="1"/>
    <col min="6563" max="6563" width="13" style="186" bestFit="1" customWidth="1"/>
    <col min="6564" max="6565" width="19.25" style="186" bestFit="1" customWidth="1"/>
    <col min="6566" max="6567" width="17.25" style="186" bestFit="1" customWidth="1"/>
    <col min="6568" max="6570" width="19.25" style="186" bestFit="1" customWidth="1"/>
    <col min="6571" max="6572" width="21.375" style="186" bestFit="1" customWidth="1"/>
    <col min="6573" max="6573" width="19.25" style="186" bestFit="1" customWidth="1"/>
    <col min="6574" max="6575" width="21.375" style="186" bestFit="1" customWidth="1"/>
    <col min="6576" max="6576" width="23.5" style="186" bestFit="1" customWidth="1"/>
    <col min="6577" max="6578" width="21.375" style="186" bestFit="1" customWidth="1"/>
    <col min="6579" max="6581" width="23.5" style="186" bestFit="1" customWidth="1"/>
    <col min="6582" max="6583" width="25.5" style="186" bestFit="1" customWidth="1"/>
    <col min="6584" max="6584" width="23.5" style="186" bestFit="1" customWidth="1"/>
    <col min="6585" max="6586" width="25.5" style="186" bestFit="1" customWidth="1"/>
    <col min="6587" max="6587" width="27.625" style="186" bestFit="1" customWidth="1"/>
    <col min="6588" max="6588" width="25.5" style="186" bestFit="1" customWidth="1"/>
    <col min="6589" max="6589" width="22.75" style="186" bestFit="1" customWidth="1"/>
    <col min="6590" max="6590" width="26.875" style="186" bestFit="1" customWidth="1"/>
    <col min="6591" max="6592" width="19.25" style="186" bestFit="1" customWidth="1"/>
    <col min="6593" max="6593" width="25.5" style="186" bestFit="1" customWidth="1"/>
    <col min="6594" max="6595" width="21.375" style="186" bestFit="1" customWidth="1"/>
    <col min="6596" max="6596" width="27.625" style="186" bestFit="1" customWidth="1"/>
    <col min="6597" max="6597" width="8.375" style="186" bestFit="1" customWidth="1"/>
    <col min="6598" max="6600" width="16.75" style="186" bestFit="1" customWidth="1"/>
    <col min="6601" max="6601" width="18.875" style="186" bestFit="1" customWidth="1"/>
    <col min="6602" max="6602" width="23.5" style="186" bestFit="1" customWidth="1"/>
    <col min="6603" max="6603" width="25.5" style="186" bestFit="1" customWidth="1"/>
    <col min="6604" max="6605" width="8.375" style="186" bestFit="1" customWidth="1"/>
    <col min="6606" max="6606" width="10.25" style="186" bestFit="1" customWidth="1"/>
    <col min="6607" max="6607" width="13.75" style="186" bestFit="1" customWidth="1"/>
    <col min="6608" max="6608" width="15.125" style="186" bestFit="1" customWidth="1"/>
    <col min="6609" max="6611" width="21.5" style="186" bestFit="1" customWidth="1"/>
    <col min="6612" max="6613" width="19.25" style="186" bestFit="1" customWidth="1"/>
    <col min="6614" max="6614" width="6.625" style="186" bestFit="1" customWidth="1"/>
    <col min="6615" max="6615" width="9" style="186"/>
    <col min="6616" max="6616" width="15.125" style="186" bestFit="1" customWidth="1"/>
    <col min="6617" max="6617" width="13" style="186" bestFit="1" customWidth="1"/>
    <col min="6618" max="6620" width="9" style="186"/>
    <col min="6621" max="6621" width="13" style="186" bestFit="1" customWidth="1"/>
    <col min="6622" max="6622" width="15" style="186" customWidth="1"/>
    <col min="6623" max="6623" width="13" style="186" bestFit="1" customWidth="1"/>
    <col min="6624" max="6624" width="9" style="186"/>
    <col min="6625" max="6627" width="12.375" style="186" bestFit="1" customWidth="1"/>
    <col min="6628" max="6628" width="11" style="186" bestFit="1" customWidth="1"/>
    <col min="6629" max="6629" width="20.375" style="186" bestFit="1" customWidth="1"/>
    <col min="6630" max="6631" width="27.75" style="186" bestFit="1" customWidth="1"/>
    <col min="6632" max="6633" width="19.375" style="186" bestFit="1" customWidth="1"/>
    <col min="6634" max="6634" width="17.25" style="186" bestFit="1" customWidth="1"/>
    <col min="6635" max="6635" width="19.375" style="186" bestFit="1" customWidth="1"/>
    <col min="6636" max="6637" width="9" style="186"/>
    <col min="6638" max="6638" width="17.375" style="186" bestFit="1" customWidth="1"/>
    <col min="6639" max="6639" width="9" style="186"/>
    <col min="6640" max="6640" width="17.375" style="186" bestFit="1" customWidth="1"/>
    <col min="6641" max="6642" width="9" style="186"/>
    <col min="6643" max="6644" width="11.125" style="186" bestFit="1" customWidth="1"/>
    <col min="6645" max="6645" width="5.25" style="186" bestFit="1" customWidth="1"/>
    <col min="6646" max="6646" width="9" style="186"/>
    <col min="6647" max="6647" width="14.25" style="186" bestFit="1" customWidth="1"/>
    <col min="6648" max="6648" width="17.875" style="186" bestFit="1" customWidth="1"/>
    <col min="6649" max="6649" width="5.25" style="186" bestFit="1" customWidth="1"/>
    <col min="6650" max="6650" width="9" style="186"/>
    <col min="6651" max="6651" width="11" style="186" bestFit="1" customWidth="1"/>
    <col min="6652" max="6652" width="8.375" style="186" bestFit="1" customWidth="1"/>
    <col min="6653" max="6653" width="9.625" style="186" bestFit="1" customWidth="1"/>
    <col min="6654" max="6654" width="15.125" style="186" bestFit="1" customWidth="1"/>
    <col min="6655" max="6655" width="11.125" style="186" bestFit="1" customWidth="1"/>
    <col min="6656" max="6656" width="9.5" style="186" bestFit="1" customWidth="1"/>
    <col min="6657" max="6657" width="11" style="186" bestFit="1" customWidth="1"/>
    <col min="6658" max="6666" width="15.125" style="186" bestFit="1" customWidth="1"/>
    <col min="6667" max="6667" width="7.125" style="186" bestFit="1" customWidth="1"/>
    <col min="6668" max="6668" width="11" style="186" bestFit="1" customWidth="1"/>
    <col min="6669" max="6669" width="15.125" style="186" bestFit="1" customWidth="1"/>
    <col min="6670" max="6670" width="19.25" style="186" bestFit="1" customWidth="1"/>
    <col min="6671" max="6671" width="15.125" style="186" bestFit="1" customWidth="1"/>
    <col min="6672" max="6672" width="19.25" style="186" bestFit="1" customWidth="1"/>
    <col min="6673" max="6673" width="15.125" style="186" bestFit="1" customWidth="1"/>
    <col min="6674" max="6674" width="19.25" style="186" bestFit="1" customWidth="1"/>
    <col min="6675" max="6675" width="15.125" style="186" bestFit="1" customWidth="1"/>
    <col min="6676" max="6676" width="19.25" style="186" bestFit="1" customWidth="1"/>
    <col min="6677" max="6677" width="15.125" style="186" bestFit="1" customWidth="1"/>
    <col min="6678" max="6678" width="19.25" style="186" bestFit="1" customWidth="1"/>
    <col min="6679" max="6679" width="13" style="186" bestFit="1" customWidth="1"/>
    <col min="6680" max="6680" width="17.25" style="186" bestFit="1" customWidth="1"/>
    <col min="6681" max="6681" width="15.125" style="186" bestFit="1" customWidth="1"/>
    <col min="6682" max="6682" width="19.25" style="186" bestFit="1" customWidth="1"/>
    <col min="6683" max="6683" width="15.125" style="186" bestFit="1" customWidth="1"/>
    <col min="6684" max="6684" width="19.25" style="186" bestFit="1" customWidth="1"/>
    <col min="6685" max="6690" width="21.375" style="186" bestFit="1" customWidth="1"/>
    <col min="6691" max="6692" width="17.25" style="186" bestFit="1" customWidth="1"/>
    <col min="6693" max="6693" width="7.125" style="186" bestFit="1" customWidth="1"/>
    <col min="6694" max="6694" width="11" style="186" bestFit="1" customWidth="1"/>
    <col min="6695" max="6695" width="7.125" style="186" bestFit="1" customWidth="1"/>
    <col min="6696" max="6697" width="11" style="186" bestFit="1" customWidth="1"/>
    <col min="6698" max="6698" width="15.125" style="186" bestFit="1" customWidth="1"/>
    <col min="6699" max="6699" width="16.5" style="186" bestFit="1" customWidth="1"/>
    <col min="6700" max="6700" width="20.625" style="186" bestFit="1" customWidth="1"/>
    <col min="6701" max="6701" width="7.125" style="186" bestFit="1" customWidth="1"/>
    <col min="6702" max="6704" width="11" style="186" bestFit="1" customWidth="1"/>
    <col min="6705" max="6705" width="15.125" style="186" bestFit="1" customWidth="1"/>
    <col min="6706" max="6708" width="11" style="186" bestFit="1" customWidth="1"/>
    <col min="6709" max="6709" width="13" style="186" bestFit="1" customWidth="1"/>
    <col min="6710" max="6710" width="11" style="186" bestFit="1" customWidth="1"/>
    <col min="6711" max="6711" width="15.125" style="186" bestFit="1" customWidth="1"/>
    <col min="6712" max="6712" width="17.25" style="186" bestFit="1" customWidth="1"/>
    <col min="6713" max="6713" width="7.125" style="186" bestFit="1" customWidth="1"/>
    <col min="6714" max="6714" width="13" style="186" bestFit="1" customWidth="1"/>
    <col min="6715" max="6716" width="12.375" style="186" bestFit="1" customWidth="1"/>
    <col min="6717" max="6718" width="15.125" style="186" bestFit="1" customWidth="1"/>
    <col min="6719" max="6720" width="18.625" style="186" bestFit="1" customWidth="1"/>
    <col min="6721" max="6722" width="21.375" style="186" bestFit="1" customWidth="1"/>
    <col min="6723" max="6723" width="17.25" style="186" bestFit="1" customWidth="1"/>
    <col min="6724" max="6724" width="11" style="186" bestFit="1" customWidth="1"/>
    <col min="6725" max="6726" width="15.125" style="186" bestFit="1" customWidth="1"/>
    <col min="6727" max="6727" width="11" style="186" bestFit="1" customWidth="1"/>
    <col min="6728" max="6729" width="15.125" style="186" bestFit="1" customWidth="1"/>
    <col min="6730" max="6730" width="11.875" style="186" bestFit="1" customWidth="1"/>
    <col min="6731" max="6731" width="16.375" style="186" bestFit="1" customWidth="1"/>
    <col min="6732" max="6732" width="15.125" style="186" bestFit="1" customWidth="1"/>
    <col min="6733" max="6733" width="11" style="186" bestFit="1" customWidth="1"/>
    <col min="6734" max="6735" width="15.125" style="186" bestFit="1" customWidth="1"/>
    <col min="6736" max="6736" width="11" style="186" bestFit="1" customWidth="1"/>
    <col min="6737" max="6738" width="15.125" style="186" bestFit="1" customWidth="1"/>
    <col min="6739" max="6739" width="5.25" style="186" bestFit="1" customWidth="1"/>
    <col min="6740" max="6741" width="9" style="186"/>
    <col min="6742" max="6742" width="7.125" style="186" bestFit="1" customWidth="1"/>
    <col min="6743" max="6743" width="9" style="186"/>
    <col min="6744" max="6744" width="59.375" style="186" bestFit="1" customWidth="1"/>
    <col min="6745" max="6745" width="45.5" style="186" bestFit="1" customWidth="1"/>
    <col min="6746" max="6746" width="27.625" style="186" bestFit="1" customWidth="1"/>
    <col min="6747" max="6747" width="11" style="186" bestFit="1" customWidth="1"/>
    <col min="6748" max="6751" width="13" style="186" bestFit="1" customWidth="1"/>
    <col min="6752" max="6752" width="14.375" style="186" bestFit="1" customWidth="1"/>
    <col min="6753" max="6753" width="13" style="186" bestFit="1" customWidth="1"/>
    <col min="6754" max="6755" width="18.125" style="186" bestFit="1" customWidth="1"/>
    <col min="6756" max="6756" width="20.25" style="186" bestFit="1" customWidth="1"/>
    <col min="6757" max="6757" width="17.625" style="186" bestFit="1" customWidth="1"/>
    <col min="6758" max="6758" width="15.125" style="186" bestFit="1" customWidth="1"/>
    <col min="6759" max="6759" width="21.375" style="186" bestFit="1" customWidth="1"/>
    <col min="6760" max="6760" width="12.875" style="186" bestFit="1" customWidth="1"/>
    <col min="6761" max="6761" width="13" style="186" bestFit="1" customWidth="1"/>
    <col min="6762" max="6762" width="21.5" style="186" bestFit="1" customWidth="1"/>
    <col min="6763" max="6764" width="13.125" style="186" bestFit="1" customWidth="1"/>
    <col min="6765" max="6765" width="21.25" style="186" bestFit="1" customWidth="1"/>
    <col min="6766" max="6766" width="17.375" style="186" bestFit="1" customWidth="1"/>
    <col min="6767" max="6767" width="13.125" style="186" bestFit="1" customWidth="1"/>
    <col min="6768" max="6768" width="15.125" style="186" bestFit="1" customWidth="1"/>
    <col min="6769" max="6769" width="25.25" style="186" bestFit="1" customWidth="1"/>
    <col min="6770" max="6770" width="18.875" style="186" bestFit="1" customWidth="1"/>
    <col min="6771" max="6771" width="28" style="186" bestFit="1" customWidth="1"/>
    <col min="6772" max="6772" width="26.75" style="186" bestFit="1" customWidth="1"/>
    <col min="6773" max="6773" width="28" style="186" bestFit="1" customWidth="1"/>
    <col min="6774" max="6774" width="25.25" style="186" bestFit="1" customWidth="1"/>
    <col min="6775" max="6775" width="29.625" style="186" bestFit="1" customWidth="1"/>
    <col min="6776" max="6776" width="25.25" style="186" bestFit="1" customWidth="1"/>
    <col min="6777" max="6777" width="29.625" style="186" bestFit="1" customWidth="1"/>
    <col min="6778" max="6778" width="25.25" style="186" bestFit="1" customWidth="1"/>
    <col min="6779" max="6780" width="18.875" style="186" bestFit="1" customWidth="1"/>
    <col min="6781" max="6781" width="21" style="186" bestFit="1" customWidth="1"/>
    <col min="6782" max="6782" width="20.875" style="186" bestFit="1" customWidth="1"/>
    <col min="6783" max="6783" width="12.625" style="186" bestFit="1" customWidth="1"/>
    <col min="6784" max="6784" width="15.125" style="186" bestFit="1" customWidth="1"/>
    <col min="6785" max="6785" width="7.125" style="186" bestFit="1" customWidth="1"/>
    <col min="6786" max="6786" width="19.25" style="186" bestFit="1" customWidth="1"/>
    <col min="6787" max="6789" width="15.125" style="186" bestFit="1" customWidth="1"/>
    <col min="6790" max="6790" width="17.25" style="186" bestFit="1" customWidth="1"/>
    <col min="6791" max="6793" width="15.125" style="186" bestFit="1" customWidth="1"/>
    <col min="6794" max="6795" width="17.25" style="186" bestFit="1" customWidth="1"/>
    <col min="6796" max="6796" width="15.125" style="186" bestFit="1" customWidth="1"/>
    <col min="6797" max="6798" width="17.25" style="186" bestFit="1" customWidth="1"/>
    <col min="6799" max="6799" width="15.125" style="186" bestFit="1" customWidth="1"/>
    <col min="6800" max="6801" width="17.25" style="186" bestFit="1" customWidth="1"/>
    <col min="6802" max="6802" width="19.25" style="186" bestFit="1" customWidth="1"/>
    <col min="6803" max="6804" width="21.375" style="186" bestFit="1" customWidth="1"/>
    <col min="6805" max="6805" width="23.5" style="186" bestFit="1" customWidth="1"/>
    <col min="6806" max="6806" width="21.375" style="186" bestFit="1" customWidth="1"/>
    <col min="6807" max="6807" width="19.25" style="186" bestFit="1" customWidth="1"/>
    <col min="6808" max="6809" width="21.375" style="186" bestFit="1" customWidth="1"/>
    <col min="6810" max="6810" width="23.5" style="186" bestFit="1" customWidth="1"/>
    <col min="6811" max="6811" width="21.375" style="186" bestFit="1" customWidth="1"/>
    <col min="6812" max="6812" width="17.25" style="186" bestFit="1" customWidth="1"/>
    <col min="6813" max="6815" width="19.25" style="186" bestFit="1" customWidth="1"/>
    <col min="6816" max="6816" width="18.375" style="186" bestFit="1" customWidth="1"/>
    <col min="6817" max="6818" width="20.375" style="186" bestFit="1" customWidth="1"/>
    <col min="6819" max="6819" width="13" style="186" bestFit="1" customWidth="1"/>
    <col min="6820" max="6821" width="19.25" style="186" bestFit="1" customWidth="1"/>
    <col min="6822" max="6823" width="17.25" style="186" bestFit="1" customWidth="1"/>
    <col min="6824" max="6826" width="19.25" style="186" bestFit="1" customWidth="1"/>
    <col min="6827" max="6828" width="21.375" style="186" bestFit="1" customWidth="1"/>
    <col min="6829" max="6829" width="19.25" style="186" bestFit="1" customWidth="1"/>
    <col min="6830" max="6831" width="21.375" style="186" bestFit="1" customWidth="1"/>
    <col min="6832" max="6832" width="23.5" style="186" bestFit="1" customWidth="1"/>
    <col min="6833" max="6834" width="21.375" style="186" bestFit="1" customWidth="1"/>
    <col min="6835" max="6837" width="23.5" style="186" bestFit="1" customWidth="1"/>
    <col min="6838" max="6839" width="25.5" style="186" bestFit="1" customWidth="1"/>
    <col min="6840" max="6840" width="23.5" style="186" bestFit="1" customWidth="1"/>
    <col min="6841" max="6842" width="25.5" style="186" bestFit="1" customWidth="1"/>
    <col min="6843" max="6843" width="27.625" style="186" bestFit="1" customWidth="1"/>
    <col min="6844" max="6844" width="25.5" style="186" bestFit="1" customWidth="1"/>
    <col min="6845" max="6845" width="22.75" style="186" bestFit="1" customWidth="1"/>
    <col min="6846" max="6846" width="26.875" style="186" bestFit="1" customWidth="1"/>
    <col min="6847" max="6848" width="19.25" style="186" bestFit="1" customWidth="1"/>
    <col min="6849" max="6849" width="25.5" style="186" bestFit="1" customWidth="1"/>
    <col min="6850" max="6851" width="21.375" style="186" bestFit="1" customWidth="1"/>
    <col min="6852" max="6852" width="27.625" style="186" bestFit="1" customWidth="1"/>
    <col min="6853" max="6853" width="8.375" style="186" bestFit="1" customWidth="1"/>
    <col min="6854" max="6856" width="16.75" style="186" bestFit="1" customWidth="1"/>
    <col min="6857" max="6857" width="18.875" style="186" bestFit="1" customWidth="1"/>
    <col min="6858" max="6858" width="23.5" style="186" bestFit="1" customWidth="1"/>
    <col min="6859" max="6859" width="25.5" style="186" bestFit="1" customWidth="1"/>
    <col min="6860" max="6861" width="8.375" style="186" bestFit="1" customWidth="1"/>
    <col min="6862" max="6862" width="10.25" style="186" bestFit="1" customWidth="1"/>
    <col min="6863" max="6863" width="13.75" style="186" bestFit="1" customWidth="1"/>
    <col min="6864" max="6864" width="15.125" style="186" bestFit="1" customWidth="1"/>
    <col min="6865" max="6867" width="21.5" style="186" bestFit="1" customWidth="1"/>
    <col min="6868" max="6869" width="19.25" style="186" bestFit="1" customWidth="1"/>
    <col min="6870" max="6870" width="6.625" style="186" bestFit="1" customWidth="1"/>
    <col min="6871" max="6871" width="9" style="186"/>
    <col min="6872" max="6872" width="15.125" style="186" bestFit="1" customWidth="1"/>
    <col min="6873" max="6873" width="13" style="186" bestFit="1" customWidth="1"/>
    <col min="6874" max="6876" width="9" style="186"/>
    <col min="6877" max="6877" width="13" style="186" bestFit="1" customWidth="1"/>
    <col min="6878" max="6878" width="15" style="186" customWidth="1"/>
    <col min="6879" max="6879" width="13" style="186" bestFit="1" customWidth="1"/>
    <col min="6880" max="6880" width="9" style="186"/>
    <col min="6881" max="6883" width="12.375" style="186" bestFit="1" customWidth="1"/>
    <col min="6884" max="6884" width="11" style="186" bestFit="1" customWidth="1"/>
    <col min="6885" max="6885" width="20.375" style="186" bestFit="1" customWidth="1"/>
    <col min="6886" max="6887" width="27.75" style="186" bestFit="1" customWidth="1"/>
    <col min="6888" max="6889" width="19.375" style="186" bestFit="1" customWidth="1"/>
    <col min="6890" max="6890" width="17.25" style="186" bestFit="1" customWidth="1"/>
    <col min="6891" max="6891" width="19.375" style="186" bestFit="1" customWidth="1"/>
    <col min="6892" max="6893" width="9" style="186"/>
    <col min="6894" max="6894" width="17.375" style="186" bestFit="1" customWidth="1"/>
    <col min="6895" max="6895" width="9" style="186"/>
    <col min="6896" max="6896" width="17.375" style="186" bestFit="1" customWidth="1"/>
    <col min="6897" max="6898" width="9" style="186"/>
    <col min="6899" max="6900" width="11.125" style="186" bestFit="1" customWidth="1"/>
    <col min="6901" max="6901" width="5.25" style="186" bestFit="1" customWidth="1"/>
    <col min="6902" max="6902" width="9" style="186"/>
    <col min="6903" max="6903" width="14.25" style="186" bestFit="1" customWidth="1"/>
    <col min="6904" max="6904" width="17.875" style="186" bestFit="1" customWidth="1"/>
    <col min="6905" max="6905" width="5.25" style="186" bestFit="1" customWidth="1"/>
    <col min="6906" max="6906" width="9" style="186"/>
    <col min="6907" max="6907" width="11" style="186" bestFit="1" customWidth="1"/>
    <col min="6908" max="6908" width="8.375" style="186" bestFit="1" customWidth="1"/>
    <col min="6909" max="6909" width="9.625" style="186" bestFit="1" customWidth="1"/>
    <col min="6910" max="6910" width="15.125" style="186" bestFit="1" customWidth="1"/>
    <col min="6911" max="6911" width="11.125" style="186" bestFit="1" customWidth="1"/>
    <col min="6912" max="6912" width="9.5" style="186" bestFit="1" customWidth="1"/>
    <col min="6913" max="6913" width="11" style="186" bestFit="1" customWidth="1"/>
    <col min="6914" max="6922" width="15.125" style="186" bestFit="1" customWidth="1"/>
    <col min="6923" max="6923" width="7.125" style="186" bestFit="1" customWidth="1"/>
    <col min="6924" max="6924" width="11" style="186" bestFit="1" customWidth="1"/>
    <col min="6925" max="6925" width="15.125" style="186" bestFit="1" customWidth="1"/>
    <col min="6926" max="6926" width="19.25" style="186" bestFit="1" customWidth="1"/>
    <col min="6927" max="6927" width="15.125" style="186" bestFit="1" customWidth="1"/>
    <col min="6928" max="6928" width="19.25" style="186" bestFit="1" customWidth="1"/>
    <col min="6929" max="6929" width="15.125" style="186" bestFit="1" customWidth="1"/>
    <col min="6930" max="6930" width="19.25" style="186" bestFit="1" customWidth="1"/>
    <col min="6931" max="6931" width="15.125" style="186" bestFit="1" customWidth="1"/>
    <col min="6932" max="6932" width="19.25" style="186" bestFit="1" customWidth="1"/>
    <col min="6933" max="6933" width="15.125" style="186" bestFit="1" customWidth="1"/>
    <col min="6934" max="6934" width="19.25" style="186" bestFit="1" customWidth="1"/>
    <col min="6935" max="6935" width="13" style="186" bestFit="1" customWidth="1"/>
    <col min="6936" max="6936" width="17.25" style="186" bestFit="1" customWidth="1"/>
    <col min="6937" max="6937" width="15.125" style="186" bestFit="1" customWidth="1"/>
    <col min="6938" max="6938" width="19.25" style="186" bestFit="1" customWidth="1"/>
    <col min="6939" max="6939" width="15.125" style="186" bestFit="1" customWidth="1"/>
    <col min="6940" max="6940" width="19.25" style="186" bestFit="1" customWidth="1"/>
    <col min="6941" max="6946" width="21.375" style="186" bestFit="1" customWidth="1"/>
    <col min="6947" max="6948" width="17.25" style="186" bestFit="1" customWidth="1"/>
    <col min="6949" max="6949" width="7.125" style="186" bestFit="1" customWidth="1"/>
    <col min="6950" max="6950" width="11" style="186" bestFit="1" customWidth="1"/>
    <col min="6951" max="6951" width="7.125" style="186" bestFit="1" customWidth="1"/>
    <col min="6952" max="6953" width="11" style="186" bestFit="1" customWidth="1"/>
    <col min="6954" max="6954" width="15.125" style="186" bestFit="1" customWidth="1"/>
    <col min="6955" max="6955" width="16.5" style="186" bestFit="1" customWidth="1"/>
    <col min="6956" max="6956" width="20.625" style="186" bestFit="1" customWidth="1"/>
    <col min="6957" max="6957" width="7.125" style="186" bestFit="1" customWidth="1"/>
    <col min="6958" max="6960" width="11" style="186" bestFit="1" customWidth="1"/>
    <col min="6961" max="6961" width="15.125" style="186" bestFit="1" customWidth="1"/>
    <col min="6962" max="6964" width="11" style="186" bestFit="1" customWidth="1"/>
    <col min="6965" max="6965" width="13" style="186" bestFit="1" customWidth="1"/>
    <col min="6966" max="6966" width="11" style="186" bestFit="1" customWidth="1"/>
    <col min="6967" max="6967" width="15.125" style="186" bestFit="1" customWidth="1"/>
    <col min="6968" max="6968" width="17.25" style="186" bestFit="1" customWidth="1"/>
    <col min="6969" max="6969" width="7.125" style="186" bestFit="1" customWidth="1"/>
    <col min="6970" max="6970" width="13" style="186" bestFit="1" customWidth="1"/>
    <col min="6971" max="6972" width="12.375" style="186" bestFit="1" customWidth="1"/>
    <col min="6973" max="6974" width="15.125" style="186" bestFit="1" customWidth="1"/>
    <col min="6975" max="6976" width="18.625" style="186" bestFit="1" customWidth="1"/>
    <col min="6977" max="6978" width="21.375" style="186" bestFit="1" customWidth="1"/>
    <col min="6979" max="6979" width="17.25" style="186" bestFit="1" customWidth="1"/>
    <col min="6980" max="6980" width="11" style="186" bestFit="1" customWidth="1"/>
    <col min="6981" max="6982" width="15.125" style="186" bestFit="1" customWidth="1"/>
    <col min="6983" max="6983" width="11" style="186" bestFit="1" customWidth="1"/>
    <col min="6984" max="6985" width="15.125" style="186" bestFit="1" customWidth="1"/>
    <col min="6986" max="6986" width="11.875" style="186" bestFit="1" customWidth="1"/>
    <col min="6987" max="6987" width="16.375" style="186" bestFit="1" customWidth="1"/>
    <col min="6988" max="6988" width="15.125" style="186" bestFit="1" customWidth="1"/>
    <col min="6989" max="6989" width="11" style="186" bestFit="1" customWidth="1"/>
    <col min="6990" max="6991" width="15.125" style="186" bestFit="1" customWidth="1"/>
    <col min="6992" max="6992" width="11" style="186" bestFit="1" customWidth="1"/>
    <col min="6993" max="6994" width="15.125" style="186" bestFit="1" customWidth="1"/>
    <col min="6995" max="6995" width="5.25" style="186" bestFit="1" customWidth="1"/>
    <col min="6996" max="6997" width="9" style="186"/>
    <col min="6998" max="6998" width="7.125" style="186" bestFit="1" customWidth="1"/>
    <col min="6999" max="6999" width="9" style="186"/>
    <col min="7000" max="7000" width="59.375" style="186" bestFit="1" customWidth="1"/>
    <col min="7001" max="7001" width="45.5" style="186" bestFit="1" customWidth="1"/>
    <col min="7002" max="7002" width="27.625" style="186" bestFit="1" customWidth="1"/>
    <col min="7003" max="7003" width="11" style="186" bestFit="1" customWidth="1"/>
    <col min="7004" max="7007" width="13" style="186" bestFit="1" customWidth="1"/>
    <col min="7008" max="7008" width="14.375" style="186" bestFit="1" customWidth="1"/>
    <col min="7009" max="7009" width="13" style="186" bestFit="1" customWidth="1"/>
    <col min="7010" max="7011" width="18.125" style="186" bestFit="1" customWidth="1"/>
    <col min="7012" max="7012" width="20.25" style="186" bestFit="1" customWidth="1"/>
    <col min="7013" max="7013" width="17.625" style="186" bestFit="1" customWidth="1"/>
    <col min="7014" max="7014" width="15.125" style="186" bestFit="1" customWidth="1"/>
    <col min="7015" max="7015" width="21.375" style="186" bestFit="1" customWidth="1"/>
    <col min="7016" max="7016" width="12.875" style="186" bestFit="1" customWidth="1"/>
    <col min="7017" max="7017" width="13" style="186" bestFit="1" customWidth="1"/>
    <col min="7018" max="7018" width="21.5" style="186" bestFit="1" customWidth="1"/>
    <col min="7019" max="7020" width="13.125" style="186" bestFit="1" customWidth="1"/>
    <col min="7021" max="7021" width="21.25" style="186" bestFit="1" customWidth="1"/>
    <col min="7022" max="7022" width="17.375" style="186" bestFit="1" customWidth="1"/>
    <col min="7023" max="7023" width="13.125" style="186" bestFit="1" customWidth="1"/>
    <col min="7024" max="7024" width="15.125" style="186" bestFit="1" customWidth="1"/>
    <col min="7025" max="7025" width="25.25" style="186" bestFit="1" customWidth="1"/>
    <col min="7026" max="7026" width="18.875" style="186" bestFit="1" customWidth="1"/>
    <col min="7027" max="7027" width="28" style="186" bestFit="1" customWidth="1"/>
    <col min="7028" max="7028" width="26.75" style="186" bestFit="1" customWidth="1"/>
    <col min="7029" max="7029" width="28" style="186" bestFit="1" customWidth="1"/>
    <col min="7030" max="7030" width="25.25" style="186" bestFit="1" customWidth="1"/>
    <col min="7031" max="7031" width="29.625" style="186" bestFit="1" customWidth="1"/>
    <col min="7032" max="7032" width="25.25" style="186" bestFit="1" customWidth="1"/>
    <col min="7033" max="7033" width="29.625" style="186" bestFit="1" customWidth="1"/>
    <col min="7034" max="7034" width="25.25" style="186" bestFit="1" customWidth="1"/>
    <col min="7035" max="7036" width="18.875" style="186" bestFit="1" customWidth="1"/>
    <col min="7037" max="7037" width="21" style="186" bestFit="1" customWidth="1"/>
    <col min="7038" max="7038" width="20.875" style="186" bestFit="1" customWidth="1"/>
    <col min="7039" max="7039" width="12.625" style="186" bestFit="1" customWidth="1"/>
    <col min="7040" max="7040" width="15.125" style="186" bestFit="1" customWidth="1"/>
    <col min="7041" max="7041" width="7.125" style="186" bestFit="1" customWidth="1"/>
    <col min="7042" max="7042" width="19.25" style="186" bestFit="1" customWidth="1"/>
    <col min="7043" max="7045" width="15.125" style="186" bestFit="1" customWidth="1"/>
    <col min="7046" max="7046" width="17.25" style="186" bestFit="1" customWidth="1"/>
    <col min="7047" max="7049" width="15.125" style="186" bestFit="1" customWidth="1"/>
    <col min="7050" max="7051" width="17.25" style="186" bestFit="1" customWidth="1"/>
    <col min="7052" max="7052" width="15.125" style="186" bestFit="1" customWidth="1"/>
    <col min="7053" max="7054" width="17.25" style="186" bestFit="1" customWidth="1"/>
    <col min="7055" max="7055" width="15.125" style="186" bestFit="1" customWidth="1"/>
    <col min="7056" max="7057" width="17.25" style="186" bestFit="1" customWidth="1"/>
    <col min="7058" max="7058" width="19.25" style="186" bestFit="1" customWidth="1"/>
    <col min="7059" max="7060" width="21.375" style="186" bestFit="1" customWidth="1"/>
    <col min="7061" max="7061" width="23.5" style="186" bestFit="1" customWidth="1"/>
    <col min="7062" max="7062" width="21.375" style="186" bestFit="1" customWidth="1"/>
    <col min="7063" max="7063" width="19.25" style="186" bestFit="1" customWidth="1"/>
    <col min="7064" max="7065" width="21.375" style="186" bestFit="1" customWidth="1"/>
    <col min="7066" max="7066" width="23.5" style="186" bestFit="1" customWidth="1"/>
    <col min="7067" max="7067" width="21.375" style="186" bestFit="1" customWidth="1"/>
    <col min="7068" max="7068" width="17.25" style="186" bestFit="1" customWidth="1"/>
    <col min="7069" max="7071" width="19.25" style="186" bestFit="1" customWidth="1"/>
    <col min="7072" max="7072" width="18.375" style="186" bestFit="1" customWidth="1"/>
    <col min="7073" max="7074" width="20.375" style="186" bestFit="1" customWidth="1"/>
    <col min="7075" max="7075" width="13" style="186" bestFit="1" customWidth="1"/>
    <col min="7076" max="7077" width="19.25" style="186" bestFit="1" customWidth="1"/>
    <col min="7078" max="7079" width="17.25" style="186" bestFit="1" customWidth="1"/>
    <col min="7080" max="7082" width="19.25" style="186" bestFit="1" customWidth="1"/>
    <col min="7083" max="7084" width="21.375" style="186" bestFit="1" customWidth="1"/>
    <col min="7085" max="7085" width="19.25" style="186" bestFit="1" customWidth="1"/>
    <col min="7086" max="7087" width="21.375" style="186" bestFit="1" customWidth="1"/>
    <col min="7088" max="7088" width="23.5" style="186" bestFit="1" customWidth="1"/>
    <col min="7089" max="7090" width="21.375" style="186" bestFit="1" customWidth="1"/>
    <col min="7091" max="7093" width="23.5" style="186" bestFit="1" customWidth="1"/>
    <col min="7094" max="7095" width="25.5" style="186" bestFit="1" customWidth="1"/>
    <col min="7096" max="7096" width="23.5" style="186" bestFit="1" customWidth="1"/>
    <col min="7097" max="7098" width="25.5" style="186" bestFit="1" customWidth="1"/>
    <col min="7099" max="7099" width="27.625" style="186" bestFit="1" customWidth="1"/>
    <col min="7100" max="7100" width="25.5" style="186" bestFit="1" customWidth="1"/>
    <col min="7101" max="7101" width="22.75" style="186" bestFit="1" customWidth="1"/>
    <col min="7102" max="7102" width="26.875" style="186" bestFit="1" customWidth="1"/>
    <col min="7103" max="7104" width="19.25" style="186" bestFit="1" customWidth="1"/>
    <col min="7105" max="7105" width="25.5" style="186" bestFit="1" customWidth="1"/>
    <col min="7106" max="7107" width="21.375" style="186" bestFit="1" customWidth="1"/>
    <col min="7108" max="7108" width="27.625" style="186" bestFit="1" customWidth="1"/>
    <col min="7109" max="7109" width="8.375" style="186" bestFit="1" customWidth="1"/>
    <col min="7110" max="7112" width="16.75" style="186" bestFit="1" customWidth="1"/>
    <col min="7113" max="7113" width="18.875" style="186" bestFit="1" customWidth="1"/>
    <col min="7114" max="7114" width="23.5" style="186" bestFit="1" customWidth="1"/>
    <col min="7115" max="7115" width="25.5" style="186" bestFit="1" customWidth="1"/>
    <col min="7116" max="7117" width="8.375" style="186" bestFit="1" customWidth="1"/>
    <col min="7118" max="7118" width="10.25" style="186" bestFit="1" customWidth="1"/>
    <col min="7119" max="7119" width="13.75" style="186" bestFit="1" customWidth="1"/>
    <col min="7120" max="7120" width="15.125" style="186" bestFit="1" customWidth="1"/>
    <col min="7121" max="7123" width="21.5" style="186" bestFit="1" customWidth="1"/>
    <col min="7124" max="7125" width="19.25" style="186" bestFit="1" customWidth="1"/>
    <col min="7126" max="7126" width="6.625" style="186" bestFit="1" customWidth="1"/>
    <col min="7127" max="7127" width="9" style="186"/>
    <col min="7128" max="7128" width="15.125" style="186" bestFit="1" customWidth="1"/>
    <col min="7129" max="7129" width="13" style="186" bestFit="1" customWidth="1"/>
    <col min="7130" max="7132" width="9" style="186"/>
    <col min="7133" max="7133" width="13" style="186" bestFit="1" customWidth="1"/>
    <col min="7134" max="7134" width="15" style="186" customWidth="1"/>
    <col min="7135" max="7135" width="13" style="186" bestFit="1" customWidth="1"/>
    <col min="7136" max="7136" width="9" style="186"/>
    <col min="7137" max="7139" width="12.375" style="186" bestFit="1" customWidth="1"/>
    <col min="7140" max="7140" width="11" style="186" bestFit="1" customWidth="1"/>
    <col min="7141" max="7141" width="20.375" style="186" bestFit="1" customWidth="1"/>
    <col min="7142" max="7143" width="27.75" style="186" bestFit="1" customWidth="1"/>
    <col min="7144" max="7145" width="19.375" style="186" bestFit="1" customWidth="1"/>
    <col min="7146" max="7146" width="17.25" style="186" bestFit="1" customWidth="1"/>
    <col min="7147" max="7147" width="19.375" style="186" bestFit="1" customWidth="1"/>
    <col min="7148" max="7149" width="9" style="186"/>
    <col min="7150" max="7150" width="17.375" style="186" bestFit="1" customWidth="1"/>
    <col min="7151" max="7151" width="9" style="186"/>
    <col min="7152" max="7152" width="17.375" style="186" bestFit="1" customWidth="1"/>
    <col min="7153" max="7154" width="9" style="186"/>
    <col min="7155" max="7156" width="11.125" style="186" bestFit="1" customWidth="1"/>
    <col min="7157" max="7157" width="5.25" style="186" bestFit="1" customWidth="1"/>
    <col min="7158" max="7158" width="9" style="186"/>
    <col min="7159" max="7159" width="14.25" style="186" bestFit="1" customWidth="1"/>
    <col min="7160" max="7160" width="17.875" style="186" bestFit="1" customWidth="1"/>
    <col min="7161" max="7161" width="5.25" style="186" bestFit="1" customWidth="1"/>
    <col min="7162" max="7162" width="9" style="186"/>
    <col min="7163" max="7163" width="11" style="186" bestFit="1" customWidth="1"/>
    <col min="7164" max="7164" width="8.375" style="186" bestFit="1" customWidth="1"/>
    <col min="7165" max="7165" width="9.625" style="186" bestFit="1" customWidth="1"/>
    <col min="7166" max="7166" width="15.125" style="186" bestFit="1" customWidth="1"/>
    <col min="7167" max="7167" width="11.125" style="186" bestFit="1" customWidth="1"/>
    <col min="7168" max="7168" width="9.5" style="186" bestFit="1" customWidth="1"/>
    <col min="7169" max="7169" width="11" style="186" bestFit="1" customWidth="1"/>
    <col min="7170" max="7178" width="15.125" style="186" bestFit="1" customWidth="1"/>
    <col min="7179" max="7179" width="7.125" style="186" bestFit="1" customWidth="1"/>
    <col min="7180" max="7180" width="11" style="186" bestFit="1" customWidth="1"/>
    <col min="7181" max="7181" width="15.125" style="186" bestFit="1" customWidth="1"/>
    <col min="7182" max="7182" width="19.25" style="186" bestFit="1" customWidth="1"/>
    <col min="7183" max="7183" width="15.125" style="186" bestFit="1" customWidth="1"/>
    <col min="7184" max="7184" width="19.25" style="186" bestFit="1" customWidth="1"/>
    <col min="7185" max="7185" width="15.125" style="186" bestFit="1" customWidth="1"/>
    <col min="7186" max="7186" width="19.25" style="186" bestFit="1" customWidth="1"/>
    <col min="7187" max="7187" width="15.125" style="186" bestFit="1" customWidth="1"/>
    <col min="7188" max="7188" width="19.25" style="186" bestFit="1" customWidth="1"/>
    <col min="7189" max="7189" width="15.125" style="186" bestFit="1" customWidth="1"/>
    <col min="7190" max="7190" width="19.25" style="186" bestFit="1" customWidth="1"/>
    <col min="7191" max="7191" width="13" style="186" bestFit="1" customWidth="1"/>
    <col min="7192" max="7192" width="17.25" style="186" bestFit="1" customWidth="1"/>
    <col min="7193" max="7193" width="15.125" style="186" bestFit="1" customWidth="1"/>
    <col min="7194" max="7194" width="19.25" style="186" bestFit="1" customWidth="1"/>
    <col min="7195" max="7195" width="15.125" style="186" bestFit="1" customWidth="1"/>
    <col min="7196" max="7196" width="19.25" style="186" bestFit="1" customWidth="1"/>
    <col min="7197" max="7202" width="21.375" style="186" bestFit="1" customWidth="1"/>
    <col min="7203" max="7204" width="17.25" style="186" bestFit="1" customWidth="1"/>
    <col min="7205" max="7205" width="7.125" style="186" bestFit="1" customWidth="1"/>
    <col min="7206" max="7206" width="11" style="186" bestFit="1" customWidth="1"/>
    <col min="7207" max="7207" width="7.125" style="186" bestFit="1" customWidth="1"/>
    <col min="7208" max="7209" width="11" style="186" bestFit="1" customWidth="1"/>
    <col min="7210" max="7210" width="15.125" style="186" bestFit="1" customWidth="1"/>
    <col min="7211" max="7211" width="16.5" style="186" bestFit="1" customWidth="1"/>
    <col min="7212" max="7212" width="20.625" style="186" bestFit="1" customWidth="1"/>
    <col min="7213" max="7213" width="7.125" style="186" bestFit="1" customWidth="1"/>
    <col min="7214" max="7216" width="11" style="186" bestFit="1" customWidth="1"/>
    <col min="7217" max="7217" width="15.125" style="186" bestFit="1" customWidth="1"/>
    <col min="7218" max="7220" width="11" style="186" bestFit="1" customWidth="1"/>
    <col min="7221" max="7221" width="13" style="186" bestFit="1" customWidth="1"/>
    <col min="7222" max="7222" width="11" style="186" bestFit="1" customWidth="1"/>
    <col min="7223" max="7223" width="15.125" style="186" bestFit="1" customWidth="1"/>
    <col min="7224" max="7224" width="17.25" style="186" bestFit="1" customWidth="1"/>
    <col min="7225" max="7225" width="7.125" style="186" bestFit="1" customWidth="1"/>
    <col min="7226" max="7226" width="13" style="186" bestFit="1" customWidth="1"/>
    <col min="7227" max="7228" width="12.375" style="186" bestFit="1" customWidth="1"/>
    <col min="7229" max="7230" width="15.125" style="186" bestFit="1" customWidth="1"/>
    <col min="7231" max="7232" width="18.625" style="186" bestFit="1" customWidth="1"/>
    <col min="7233" max="7234" width="21.375" style="186" bestFit="1" customWidth="1"/>
    <col min="7235" max="7235" width="17.25" style="186" bestFit="1" customWidth="1"/>
    <col min="7236" max="7236" width="11" style="186" bestFit="1" customWidth="1"/>
    <col min="7237" max="7238" width="15.125" style="186" bestFit="1" customWidth="1"/>
    <col min="7239" max="7239" width="11" style="186" bestFit="1" customWidth="1"/>
    <col min="7240" max="7241" width="15.125" style="186" bestFit="1" customWidth="1"/>
    <col min="7242" max="7242" width="11.875" style="186" bestFit="1" customWidth="1"/>
    <col min="7243" max="7243" width="16.375" style="186" bestFit="1" customWidth="1"/>
    <col min="7244" max="7244" width="15.125" style="186" bestFit="1" customWidth="1"/>
    <col min="7245" max="7245" width="11" style="186" bestFit="1" customWidth="1"/>
    <col min="7246" max="7247" width="15.125" style="186" bestFit="1" customWidth="1"/>
    <col min="7248" max="7248" width="11" style="186" bestFit="1" customWidth="1"/>
    <col min="7249" max="7250" width="15.125" style="186" bestFit="1" customWidth="1"/>
    <col min="7251" max="7251" width="5.25" style="186" bestFit="1" customWidth="1"/>
    <col min="7252" max="7253" width="9" style="186"/>
    <col min="7254" max="7254" width="7.125" style="186" bestFit="1" customWidth="1"/>
    <col min="7255" max="7255" width="9" style="186"/>
    <col min="7256" max="7256" width="59.375" style="186" bestFit="1" customWidth="1"/>
    <col min="7257" max="7257" width="45.5" style="186" bestFit="1" customWidth="1"/>
    <col min="7258" max="7258" width="27.625" style="186" bestFit="1" customWidth="1"/>
    <col min="7259" max="7259" width="11" style="186" bestFit="1" customWidth="1"/>
    <col min="7260" max="7263" width="13" style="186" bestFit="1" customWidth="1"/>
    <col min="7264" max="7264" width="14.375" style="186" bestFit="1" customWidth="1"/>
    <col min="7265" max="7265" width="13" style="186" bestFit="1" customWidth="1"/>
    <col min="7266" max="7267" width="18.125" style="186" bestFit="1" customWidth="1"/>
    <col min="7268" max="7268" width="20.25" style="186" bestFit="1" customWidth="1"/>
    <col min="7269" max="7269" width="17.625" style="186" bestFit="1" customWidth="1"/>
    <col min="7270" max="7270" width="15.125" style="186" bestFit="1" customWidth="1"/>
    <col min="7271" max="7271" width="21.375" style="186" bestFit="1" customWidth="1"/>
    <col min="7272" max="7272" width="12.875" style="186" bestFit="1" customWidth="1"/>
    <col min="7273" max="7273" width="13" style="186" bestFit="1" customWidth="1"/>
    <col min="7274" max="7274" width="21.5" style="186" bestFit="1" customWidth="1"/>
    <col min="7275" max="7276" width="13.125" style="186" bestFit="1" customWidth="1"/>
    <col min="7277" max="7277" width="21.25" style="186" bestFit="1" customWidth="1"/>
    <col min="7278" max="7278" width="17.375" style="186" bestFit="1" customWidth="1"/>
    <col min="7279" max="7279" width="13.125" style="186" bestFit="1" customWidth="1"/>
    <col min="7280" max="7280" width="15.125" style="186" bestFit="1" customWidth="1"/>
    <col min="7281" max="7281" width="25.25" style="186" bestFit="1" customWidth="1"/>
    <col min="7282" max="7282" width="18.875" style="186" bestFit="1" customWidth="1"/>
    <col min="7283" max="7283" width="28" style="186" bestFit="1" customWidth="1"/>
    <col min="7284" max="7284" width="26.75" style="186" bestFit="1" customWidth="1"/>
    <col min="7285" max="7285" width="28" style="186" bestFit="1" customWidth="1"/>
    <col min="7286" max="7286" width="25.25" style="186" bestFit="1" customWidth="1"/>
    <col min="7287" max="7287" width="29.625" style="186" bestFit="1" customWidth="1"/>
    <col min="7288" max="7288" width="25.25" style="186" bestFit="1" customWidth="1"/>
    <col min="7289" max="7289" width="29.625" style="186" bestFit="1" customWidth="1"/>
    <col min="7290" max="7290" width="25.25" style="186" bestFit="1" customWidth="1"/>
    <col min="7291" max="7292" width="18.875" style="186" bestFit="1" customWidth="1"/>
    <col min="7293" max="7293" width="21" style="186" bestFit="1" customWidth="1"/>
    <col min="7294" max="7294" width="20.875" style="186" bestFit="1" customWidth="1"/>
    <col min="7295" max="7295" width="12.625" style="186" bestFit="1" customWidth="1"/>
    <col min="7296" max="7296" width="15.125" style="186" bestFit="1" customWidth="1"/>
    <col min="7297" max="7297" width="7.125" style="186" bestFit="1" customWidth="1"/>
    <col min="7298" max="7298" width="19.25" style="186" bestFit="1" customWidth="1"/>
    <col min="7299" max="7301" width="15.125" style="186" bestFit="1" customWidth="1"/>
    <col min="7302" max="7302" width="17.25" style="186" bestFit="1" customWidth="1"/>
    <col min="7303" max="7305" width="15.125" style="186" bestFit="1" customWidth="1"/>
    <col min="7306" max="7307" width="17.25" style="186" bestFit="1" customWidth="1"/>
    <col min="7308" max="7308" width="15.125" style="186" bestFit="1" customWidth="1"/>
    <col min="7309" max="7310" width="17.25" style="186" bestFit="1" customWidth="1"/>
    <col min="7311" max="7311" width="15.125" style="186" bestFit="1" customWidth="1"/>
    <col min="7312" max="7313" width="17.25" style="186" bestFit="1" customWidth="1"/>
    <col min="7314" max="7314" width="19.25" style="186" bestFit="1" customWidth="1"/>
    <col min="7315" max="7316" width="21.375" style="186" bestFit="1" customWidth="1"/>
    <col min="7317" max="7317" width="23.5" style="186" bestFit="1" customWidth="1"/>
    <col min="7318" max="7318" width="21.375" style="186" bestFit="1" customWidth="1"/>
    <col min="7319" max="7319" width="19.25" style="186" bestFit="1" customWidth="1"/>
    <col min="7320" max="7321" width="21.375" style="186" bestFit="1" customWidth="1"/>
    <col min="7322" max="7322" width="23.5" style="186" bestFit="1" customWidth="1"/>
    <col min="7323" max="7323" width="21.375" style="186" bestFit="1" customWidth="1"/>
    <col min="7324" max="7324" width="17.25" style="186" bestFit="1" customWidth="1"/>
    <col min="7325" max="7327" width="19.25" style="186" bestFit="1" customWidth="1"/>
    <col min="7328" max="7328" width="18.375" style="186" bestFit="1" customWidth="1"/>
    <col min="7329" max="7330" width="20.375" style="186" bestFit="1" customWidth="1"/>
    <col min="7331" max="7331" width="13" style="186" bestFit="1" customWidth="1"/>
    <col min="7332" max="7333" width="19.25" style="186" bestFit="1" customWidth="1"/>
    <col min="7334" max="7335" width="17.25" style="186" bestFit="1" customWidth="1"/>
    <col min="7336" max="7338" width="19.25" style="186" bestFit="1" customWidth="1"/>
    <col min="7339" max="7340" width="21.375" style="186" bestFit="1" customWidth="1"/>
    <col min="7341" max="7341" width="19.25" style="186" bestFit="1" customWidth="1"/>
    <col min="7342" max="7343" width="21.375" style="186" bestFit="1" customWidth="1"/>
    <col min="7344" max="7344" width="23.5" style="186" bestFit="1" customWidth="1"/>
    <col min="7345" max="7346" width="21.375" style="186" bestFit="1" customWidth="1"/>
    <col min="7347" max="7349" width="23.5" style="186" bestFit="1" customWidth="1"/>
    <col min="7350" max="7351" width="25.5" style="186" bestFit="1" customWidth="1"/>
    <col min="7352" max="7352" width="23.5" style="186" bestFit="1" customWidth="1"/>
    <col min="7353" max="7354" width="25.5" style="186" bestFit="1" customWidth="1"/>
    <col min="7355" max="7355" width="27.625" style="186" bestFit="1" customWidth="1"/>
    <col min="7356" max="7356" width="25.5" style="186" bestFit="1" customWidth="1"/>
    <col min="7357" max="7357" width="22.75" style="186" bestFit="1" customWidth="1"/>
    <col min="7358" max="7358" width="26.875" style="186" bestFit="1" customWidth="1"/>
    <col min="7359" max="7360" width="19.25" style="186" bestFit="1" customWidth="1"/>
    <col min="7361" max="7361" width="25.5" style="186" bestFit="1" customWidth="1"/>
    <col min="7362" max="7363" width="21.375" style="186" bestFit="1" customWidth="1"/>
    <col min="7364" max="7364" width="27.625" style="186" bestFit="1" customWidth="1"/>
    <col min="7365" max="7365" width="8.375" style="186" bestFit="1" customWidth="1"/>
    <col min="7366" max="7368" width="16.75" style="186" bestFit="1" customWidth="1"/>
    <col min="7369" max="7369" width="18.875" style="186" bestFit="1" customWidth="1"/>
    <col min="7370" max="7370" width="23.5" style="186" bestFit="1" customWidth="1"/>
    <col min="7371" max="7371" width="25.5" style="186" bestFit="1" customWidth="1"/>
    <col min="7372" max="7373" width="8.375" style="186" bestFit="1" customWidth="1"/>
    <col min="7374" max="7374" width="10.25" style="186" bestFit="1" customWidth="1"/>
    <col min="7375" max="7375" width="13.75" style="186" bestFit="1" customWidth="1"/>
    <col min="7376" max="7376" width="15.125" style="186" bestFit="1" customWidth="1"/>
    <col min="7377" max="7379" width="21.5" style="186" bestFit="1" customWidth="1"/>
    <col min="7380" max="7381" width="19.25" style="186" bestFit="1" customWidth="1"/>
    <col min="7382" max="7382" width="6.625" style="186" bestFit="1" customWidth="1"/>
    <col min="7383" max="7383" width="9" style="186"/>
    <col min="7384" max="7384" width="15.125" style="186" bestFit="1" customWidth="1"/>
    <col min="7385" max="7385" width="13" style="186" bestFit="1" customWidth="1"/>
    <col min="7386" max="7388" width="9" style="186"/>
    <col min="7389" max="7389" width="13" style="186" bestFit="1" customWidth="1"/>
    <col min="7390" max="7390" width="15" style="186" customWidth="1"/>
    <col min="7391" max="7391" width="13" style="186" bestFit="1" customWidth="1"/>
    <col min="7392" max="7392" width="9" style="186"/>
    <col min="7393" max="7395" width="12.375" style="186" bestFit="1" customWidth="1"/>
    <col min="7396" max="7396" width="11" style="186" bestFit="1" customWidth="1"/>
    <col min="7397" max="7397" width="20.375" style="186" bestFit="1" customWidth="1"/>
    <col min="7398" max="7399" width="27.75" style="186" bestFit="1" customWidth="1"/>
    <col min="7400" max="7401" width="19.375" style="186" bestFit="1" customWidth="1"/>
    <col min="7402" max="7402" width="17.25" style="186" bestFit="1" customWidth="1"/>
    <col min="7403" max="7403" width="19.375" style="186" bestFit="1" customWidth="1"/>
    <col min="7404" max="7405" width="9" style="186"/>
    <col min="7406" max="7406" width="17.375" style="186" bestFit="1" customWidth="1"/>
    <col min="7407" max="7407" width="9" style="186"/>
    <col min="7408" max="7408" width="17.375" style="186" bestFit="1" customWidth="1"/>
    <col min="7409" max="7410" width="9" style="186"/>
    <col min="7411" max="7412" width="11.125" style="186" bestFit="1" customWidth="1"/>
    <col min="7413" max="7413" width="5.25" style="186" bestFit="1" customWidth="1"/>
    <col min="7414" max="7414" width="9" style="186"/>
    <col min="7415" max="7415" width="14.25" style="186" bestFit="1" customWidth="1"/>
    <col min="7416" max="7416" width="17.875" style="186" bestFit="1" customWidth="1"/>
    <col min="7417" max="7417" width="5.25" style="186" bestFit="1" customWidth="1"/>
    <col min="7418" max="7418" width="9" style="186"/>
    <col min="7419" max="7419" width="11" style="186" bestFit="1" customWidth="1"/>
    <col min="7420" max="7420" width="8.375" style="186" bestFit="1" customWidth="1"/>
    <col min="7421" max="7421" width="9.625" style="186" bestFit="1" customWidth="1"/>
    <col min="7422" max="7422" width="15.125" style="186" bestFit="1" customWidth="1"/>
    <col min="7423" max="7423" width="11.125" style="186" bestFit="1" customWidth="1"/>
    <col min="7424" max="7424" width="9.5" style="186" bestFit="1" customWidth="1"/>
    <col min="7425" max="7425" width="11" style="186" bestFit="1" customWidth="1"/>
    <col min="7426" max="7434" width="15.125" style="186" bestFit="1" customWidth="1"/>
    <col min="7435" max="7435" width="7.125" style="186" bestFit="1" customWidth="1"/>
    <col min="7436" max="7436" width="11" style="186" bestFit="1" customWidth="1"/>
    <col min="7437" max="7437" width="15.125" style="186" bestFit="1" customWidth="1"/>
    <col min="7438" max="7438" width="19.25" style="186" bestFit="1" customWidth="1"/>
    <col min="7439" max="7439" width="15.125" style="186" bestFit="1" customWidth="1"/>
    <col min="7440" max="7440" width="19.25" style="186" bestFit="1" customWidth="1"/>
    <col min="7441" max="7441" width="15.125" style="186" bestFit="1" customWidth="1"/>
    <col min="7442" max="7442" width="19.25" style="186" bestFit="1" customWidth="1"/>
    <col min="7443" max="7443" width="15.125" style="186" bestFit="1" customWidth="1"/>
    <col min="7444" max="7444" width="19.25" style="186" bestFit="1" customWidth="1"/>
    <col min="7445" max="7445" width="15.125" style="186" bestFit="1" customWidth="1"/>
    <col min="7446" max="7446" width="19.25" style="186" bestFit="1" customWidth="1"/>
    <col min="7447" max="7447" width="13" style="186" bestFit="1" customWidth="1"/>
    <col min="7448" max="7448" width="17.25" style="186" bestFit="1" customWidth="1"/>
    <col min="7449" max="7449" width="15.125" style="186" bestFit="1" customWidth="1"/>
    <col min="7450" max="7450" width="19.25" style="186" bestFit="1" customWidth="1"/>
    <col min="7451" max="7451" width="15.125" style="186" bestFit="1" customWidth="1"/>
    <col min="7452" max="7452" width="19.25" style="186" bestFit="1" customWidth="1"/>
    <col min="7453" max="7458" width="21.375" style="186" bestFit="1" customWidth="1"/>
    <col min="7459" max="7460" width="17.25" style="186" bestFit="1" customWidth="1"/>
    <col min="7461" max="7461" width="7.125" style="186" bestFit="1" customWidth="1"/>
    <col min="7462" max="7462" width="11" style="186" bestFit="1" customWidth="1"/>
    <col min="7463" max="7463" width="7.125" style="186" bestFit="1" customWidth="1"/>
    <col min="7464" max="7465" width="11" style="186" bestFit="1" customWidth="1"/>
    <col min="7466" max="7466" width="15.125" style="186" bestFit="1" customWidth="1"/>
    <col min="7467" max="7467" width="16.5" style="186" bestFit="1" customWidth="1"/>
    <col min="7468" max="7468" width="20.625" style="186" bestFit="1" customWidth="1"/>
    <col min="7469" max="7469" width="7.125" style="186" bestFit="1" customWidth="1"/>
    <col min="7470" max="7472" width="11" style="186" bestFit="1" customWidth="1"/>
    <col min="7473" max="7473" width="15.125" style="186" bestFit="1" customWidth="1"/>
    <col min="7474" max="7476" width="11" style="186" bestFit="1" customWidth="1"/>
    <col min="7477" max="7477" width="13" style="186" bestFit="1" customWidth="1"/>
    <col min="7478" max="7478" width="11" style="186" bestFit="1" customWidth="1"/>
    <col min="7479" max="7479" width="15.125" style="186" bestFit="1" customWidth="1"/>
    <col min="7480" max="7480" width="17.25" style="186" bestFit="1" customWidth="1"/>
    <col min="7481" max="7481" width="7.125" style="186" bestFit="1" customWidth="1"/>
    <col min="7482" max="7482" width="13" style="186" bestFit="1" customWidth="1"/>
    <col min="7483" max="7484" width="12.375" style="186" bestFit="1" customWidth="1"/>
    <col min="7485" max="7486" width="15.125" style="186" bestFit="1" customWidth="1"/>
    <col min="7487" max="7488" width="18.625" style="186" bestFit="1" customWidth="1"/>
    <col min="7489" max="7490" width="21.375" style="186" bestFit="1" customWidth="1"/>
    <col min="7491" max="7491" width="17.25" style="186" bestFit="1" customWidth="1"/>
    <col min="7492" max="7492" width="11" style="186" bestFit="1" customWidth="1"/>
    <col min="7493" max="7494" width="15.125" style="186" bestFit="1" customWidth="1"/>
    <col min="7495" max="7495" width="11" style="186" bestFit="1" customWidth="1"/>
    <col min="7496" max="7497" width="15.125" style="186" bestFit="1" customWidth="1"/>
    <col min="7498" max="7498" width="11.875" style="186" bestFit="1" customWidth="1"/>
    <col min="7499" max="7499" width="16.375" style="186" bestFit="1" customWidth="1"/>
    <col min="7500" max="7500" width="15.125" style="186" bestFit="1" customWidth="1"/>
    <col min="7501" max="7501" width="11" style="186" bestFit="1" customWidth="1"/>
    <col min="7502" max="7503" width="15.125" style="186" bestFit="1" customWidth="1"/>
    <col min="7504" max="7504" width="11" style="186" bestFit="1" customWidth="1"/>
    <col min="7505" max="7506" width="15.125" style="186" bestFit="1" customWidth="1"/>
    <col min="7507" max="7507" width="5.25" style="186" bestFit="1" customWidth="1"/>
    <col min="7508" max="7509" width="9" style="186"/>
    <col min="7510" max="7510" width="7.125" style="186" bestFit="1" customWidth="1"/>
    <col min="7511" max="7511" width="9" style="186"/>
    <col min="7512" max="7512" width="59.375" style="186" bestFit="1" customWidth="1"/>
    <col min="7513" max="7513" width="45.5" style="186" bestFit="1" customWidth="1"/>
    <col min="7514" max="7514" width="27.625" style="186" bestFit="1" customWidth="1"/>
    <col min="7515" max="7515" width="11" style="186" bestFit="1" customWidth="1"/>
    <col min="7516" max="7519" width="13" style="186" bestFit="1" customWidth="1"/>
    <col min="7520" max="7520" width="14.375" style="186" bestFit="1" customWidth="1"/>
    <col min="7521" max="7521" width="13" style="186" bestFit="1" customWidth="1"/>
    <col min="7522" max="7523" width="18.125" style="186" bestFit="1" customWidth="1"/>
    <col min="7524" max="7524" width="20.25" style="186" bestFit="1" customWidth="1"/>
    <col min="7525" max="7525" width="17.625" style="186" bestFit="1" customWidth="1"/>
    <col min="7526" max="7526" width="15.125" style="186" bestFit="1" customWidth="1"/>
    <col min="7527" max="7527" width="21.375" style="186" bestFit="1" customWidth="1"/>
    <col min="7528" max="7528" width="12.875" style="186" bestFit="1" customWidth="1"/>
    <col min="7529" max="7529" width="13" style="186" bestFit="1" customWidth="1"/>
    <col min="7530" max="7530" width="21.5" style="186" bestFit="1" customWidth="1"/>
    <col min="7531" max="7532" width="13.125" style="186" bestFit="1" customWidth="1"/>
    <col min="7533" max="7533" width="21.25" style="186" bestFit="1" customWidth="1"/>
    <col min="7534" max="7534" width="17.375" style="186" bestFit="1" customWidth="1"/>
    <col min="7535" max="7535" width="13.125" style="186" bestFit="1" customWidth="1"/>
    <col min="7536" max="7536" width="15.125" style="186" bestFit="1" customWidth="1"/>
    <col min="7537" max="7537" width="25.25" style="186" bestFit="1" customWidth="1"/>
    <col min="7538" max="7538" width="18.875" style="186" bestFit="1" customWidth="1"/>
    <col min="7539" max="7539" width="28" style="186" bestFit="1" customWidth="1"/>
    <col min="7540" max="7540" width="26.75" style="186" bestFit="1" customWidth="1"/>
    <col min="7541" max="7541" width="28" style="186" bestFit="1" customWidth="1"/>
    <col min="7542" max="7542" width="25.25" style="186" bestFit="1" customWidth="1"/>
    <col min="7543" max="7543" width="29.625" style="186" bestFit="1" customWidth="1"/>
    <col min="7544" max="7544" width="25.25" style="186" bestFit="1" customWidth="1"/>
    <col min="7545" max="7545" width="29.625" style="186" bestFit="1" customWidth="1"/>
    <col min="7546" max="7546" width="25.25" style="186" bestFit="1" customWidth="1"/>
    <col min="7547" max="7548" width="18.875" style="186" bestFit="1" customWidth="1"/>
    <col min="7549" max="7549" width="21" style="186" bestFit="1" customWidth="1"/>
    <col min="7550" max="7550" width="20.875" style="186" bestFit="1" customWidth="1"/>
    <col min="7551" max="7551" width="12.625" style="186" bestFit="1" customWidth="1"/>
    <col min="7552" max="7552" width="15.125" style="186" bestFit="1" customWidth="1"/>
    <col min="7553" max="7553" width="7.125" style="186" bestFit="1" customWidth="1"/>
    <col min="7554" max="7554" width="19.25" style="186" bestFit="1" customWidth="1"/>
    <col min="7555" max="7557" width="15.125" style="186" bestFit="1" customWidth="1"/>
    <col min="7558" max="7558" width="17.25" style="186" bestFit="1" customWidth="1"/>
    <col min="7559" max="7561" width="15.125" style="186" bestFit="1" customWidth="1"/>
    <col min="7562" max="7563" width="17.25" style="186" bestFit="1" customWidth="1"/>
    <col min="7564" max="7564" width="15.125" style="186" bestFit="1" customWidth="1"/>
    <col min="7565" max="7566" width="17.25" style="186" bestFit="1" customWidth="1"/>
    <col min="7567" max="7567" width="15.125" style="186" bestFit="1" customWidth="1"/>
    <col min="7568" max="7569" width="17.25" style="186" bestFit="1" customWidth="1"/>
    <col min="7570" max="7570" width="19.25" style="186" bestFit="1" customWidth="1"/>
    <col min="7571" max="7572" width="21.375" style="186" bestFit="1" customWidth="1"/>
    <col min="7573" max="7573" width="23.5" style="186" bestFit="1" customWidth="1"/>
    <col min="7574" max="7574" width="21.375" style="186" bestFit="1" customWidth="1"/>
    <col min="7575" max="7575" width="19.25" style="186" bestFit="1" customWidth="1"/>
    <col min="7576" max="7577" width="21.375" style="186" bestFit="1" customWidth="1"/>
    <col min="7578" max="7578" width="23.5" style="186" bestFit="1" customWidth="1"/>
    <col min="7579" max="7579" width="21.375" style="186" bestFit="1" customWidth="1"/>
    <col min="7580" max="7580" width="17.25" style="186" bestFit="1" customWidth="1"/>
    <col min="7581" max="7583" width="19.25" style="186" bestFit="1" customWidth="1"/>
    <col min="7584" max="7584" width="18.375" style="186" bestFit="1" customWidth="1"/>
    <col min="7585" max="7586" width="20.375" style="186" bestFit="1" customWidth="1"/>
    <col min="7587" max="7587" width="13" style="186" bestFit="1" customWidth="1"/>
    <col min="7588" max="7589" width="19.25" style="186" bestFit="1" customWidth="1"/>
    <col min="7590" max="7591" width="17.25" style="186" bestFit="1" customWidth="1"/>
    <col min="7592" max="7594" width="19.25" style="186" bestFit="1" customWidth="1"/>
    <col min="7595" max="7596" width="21.375" style="186" bestFit="1" customWidth="1"/>
    <col min="7597" max="7597" width="19.25" style="186" bestFit="1" customWidth="1"/>
    <col min="7598" max="7599" width="21.375" style="186" bestFit="1" customWidth="1"/>
    <col min="7600" max="7600" width="23.5" style="186" bestFit="1" customWidth="1"/>
    <col min="7601" max="7602" width="21.375" style="186" bestFit="1" customWidth="1"/>
    <col min="7603" max="7605" width="23.5" style="186" bestFit="1" customWidth="1"/>
    <col min="7606" max="7607" width="25.5" style="186" bestFit="1" customWidth="1"/>
    <col min="7608" max="7608" width="23.5" style="186" bestFit="1" customWidth="1"/>
    <col min="7609" max="7610" width="25.5" style="186" bestFit="1" customWidth="1"/>
    <col min="7611" max="7611" width="27.625" style="186" bestFit="1" customWidth="1"/>
    <col min="7612" max="7612" width="25.5" style="186" bestFit="1" customWidth="1"/>
    <col min="7613" max="7613" width="22.75" style="186" bestFit="1" customWidth="1"/>
    <col min="7614" max="7614" width="26.875" style="186" bestFit="1" customWidth="1"/>
    <col min="7615" max="7616" width="19.25" style="186" bestFit="1" customWidth="1"/>
    <col min="7617" max="7617" width="25.5" style="186" bestFit="1" customWidth="1"/>
    <col min="7618" max="7619" width="21.375" style="186" bestFit="1" customWidth="1"/>
    <col min="7620" max="7620" width="27.625" style="186" bestFit="1" customWidth="1"/>
    <col min="7621" max="7621" width="8.375" style="186" bestFit="1" customWidth="1"/>
    <col min="7622" max="7624" width="16.75" style="186" bestFit="1" customWidth="1"/>
    <col min="7625" max="7625" width="18.875" style="186" bestFit="1" customWidth="1"/>
    <col min="7626" max="7626" width="23.5" style="186" bestFit="1" customWidth="1"/>
    <col min="7627" max="7627" width="25.5" style="186" bestFit="1" customWidth="1"/>
    <col min="7628" max="7629" width="8.375" style="186" bestFit="1" customWidth="1"/>
    <col min="7630" max="7630" width="10.25" style="186" bestFit="1" customWidth="1"/>
    <col min="7631" max="7631" width="13.75" style="186" bestFit="1" customWidth="1"/>
    <col min="7632" max="7632" width="15.125" style="186" bestFit="1" customWidth="1"/>
    <col min="7633" max="7635" width="21.5" style="186" bestFit="1" customWidth="1"/>
    <col min="7636" max="7637" width="19.25" style="186" bestFit="1" customWidth="1"/>
    <col min="7638" max="7638" width="6.625" style="186" bestFit="1" customWidth="1"/>
    <col min="7639" max="7639" width="9" style="186"/>
    <col min="7640" max="7640" width="15.125" style="186" bestFit="1" customWidth="1"/>
    <col min="7641" max="7641" width="13" style="186" bestFit="1" customWidth="1"/>
    <col min="7642" max="7644" width="9" style="186"/>
    <col min="7645" max="7645" width="13" style="186" bestFit="1" customWidth="1"/>
    <col min="7646" max="7646" width="15" style="186" customWidth="1"/>
    <col min="7647" max="7647" width="13" style="186" bestFit="1" customWidth="1"/>
    <col min="7648" max="7648" width="9" style="186"/>
    <col min="7649" max="7651" width="12.375" style="186" bestFit="1" customWidth="1"/>
    <col min="7652" max="7652" width="11" style="186" bestFit="1" customWidth="1"/>
    <col min="7653" max="7653" width="20.375" style="186" bestFit="1" customWidth="1"/>
    <col min="7654" max="7655" width="27.75" style="186" bestFit="1" customWidth="1"/>
    <col min="7656" max="7657" width="19.375" style="186" bestFit="1" customWidth="1"/>
    <col min="7658" max="7658" width="17.25" style="186" bestFit="1" customWidth="1"/>
    <col min="7659" max="7659" width="19.375" style="186" bestFit="1" customWidth="1"/>
    <col min="7660" max="7661" width="9" style="186"/>
    <col min="7662" max="7662" width="17.375" style="186" bestFit="1" customWidth="1"/>
    <col min="7663" max="7663" width="9" style="186"/>
    <col min="7664" max="7664" width="17.375" style="186" bestFit="1" customWidth="1"/>
    <col min="7665" max="7666" width="9" style="186"/>
    <col min="7667" max="7668" width="11.125" style="186" bestFit="1" customWidth="1"/>
    <col min="7669" max="7669" width="5.25" style="186" bestFit="1" customWidth="1"/>
    <col min="7670" max="7670" width="9" style="186"/>
    <col min="7671" max="7671" width="14.25" style="186" bestFit="1" customWidth="1"/>
    <col min="7672" max="7672" width="17.875" style="186" bestFit="1" customWidth="1"/>
    <col min="7673" max="7673" width="5.25" style="186" bestFit="1" customWidth="1"/>
    <col min="7674" max="7674" width="9" style="186"/>
    <col min="7675" max="7675" width="11" style="186" bestFit="1" customWidth="1"/>
    <col min="7676" max="7676" width="8.375" style="186" bestFit="1" customWidth="1"/>
    <col min="7677" max="7677" width="9.625" style="186" bestFit="1" customWidth="1"/>
    <col min="7678" max="7678" width="15.125" style="186" bestFit="1" customWidth="1"/>
    <col min="7679" max="7679" width="11.125" style="186" bestFit="1" customWidth="1"/>
    <col min="7680" max="7680" width="9.5" style="186" bestFit="1" customWidth="1"/>
    <col min="7681" max="7681" width="11" style="186" bestFit="1" customWidth="1"/>
    <col min="7682" max="7690" width="15.125" style="186" bestFit="1" customWidth="1"/>
    <col min="7691" max="7691" width="7.125" style="186" bestFit="1" customWidth="1"/>
    <col min="7692" max="7692" width="11" style="186" bestFit="1" customWidth="1"/>
    <col min="7693" max="7693" width="15.125" style="186" bestFit="1" customWidth="1"/>
    <col min="7694" max="7694" width="19.25" style="186" bestFit="1" customWidth="1"/>
    <col min="7695" max="7695" width="15.125" style="186" bestFit="1" customWidth="1"/>
    <col min="7696" max="7696" width="19.25" style="186" bestFit="1" customWidth="1"/>
    <col min="7697" max="7697" width="15.125" style="186" bestFit="1" customWidth="1"/>
    <col min="7698" max="7698" width="19.25" style="186" bestFit="1" customWidth="1"/>
    <col min="7699" max="7699" width="15.125" style="186" bestFit="1" customWidth="1"/>
    <col min="7700" max="7700" width="19.25" style="186" bestFit="1" customWidth="1"/>
    <col min="7701" max="7701" width="15.125" style="186" bestFit="1" customWidth="1"/>
    <col min="7702" max="7702" width="19.25" style="186" bestFit="1" customWidth="1"/>
    <col min="7703" max="7703" width="13" style="186" bestFit="1" customWidth="1"/>
    <col min="7704" max="7704" width="17.25" style="186" bestFit="1" customWidth="1"/>
    <col min="7705" max="7705" width="15.125" style="186" bestFit="1" customWidth="1"/>
    <col min="7706" max="7706" width="19.25" style="186" bestFit="1" customWidth="1"/>
    <col min="7707" max="7707" width="15.125" style="186" bestFit="1" customWidth="1"/>
    <col min="7708" max="7708" width="19.25" style="186" bestFit="1" customWidth="1"/>
    <col min="7709" max="7714" width="21.375" style="186" bestFit="1" customWidth="1"/>
    <col min="7715" max="7716" width="17.25" style="186" bestFit="1" customWidth="1"/>
    <col min="7717" max="7717" width="7.125" style="186" bestFit="1" customWidth="1"/>
    <col min="7718" max="7718" width="11" style="186" bestFit="1" customWidth="1"/>
    <col min="7719" max="7719" width="7.125" style="186" bestFit="1" customWidth="1"/>
    <col min="7720" max="7721" width="11" style="186" bestFit="1" customWidth="1"/>
    <col min="7722" max="7722" width="15.125" style="186" bestFit="1" customWidth="1"/>
    <col min="7723" max="7723" width="16.5" style="186" bestFit="1" customWidth="1"/>
    <col min="7724" max="7724" width="20.625" style="186" bestFit="1" customWidth="1"/>
    <col min="7725" max="7725" width="7.125" style="186" bestFit="1" customWidth="1"/>
    <col min="7726" max="7728" width="11" style="186" bestFit="1" customWidth="1"/>
    <col min="7729" max="7729" width="15.125" style="186" bestFit="1" customWidth="1"/>
    <col min="7730" max="7732" width="11" style="186" bestFit="1" customWidth="1"/>
    <col min="7733" max="7733" width="13" style="186" bestFit="1" customWidth="1"/>
    <col min="7734" max="7734" width="11" style="186" bestFit="1" customWidth="1"/>
    <col min="7735" max="7735" width="15.125" style="186" bestFit="1" customWidth="1"/>
    <col min="7736" max="7736" width="17.25" style="186" bestFit="1" customWidth="1"/>
    <col min="7737" max="7737" width="7.125" style="186" bestFit="1" customWidth="1"/>
    <col min="7738" max="7738" width="13" style="186" bestFit="1" customWidth="1"/>
    <col min="7739" max="7740" width="12.375" style="186" bestFit="1" customWidth="1"/>
    <col min="7741" max="7742" width="15.125" style="186" bestFit="1" customWidth="1"/>
    <col min="7743" max="7744" width="18.625" style="186" bestFit="1" customWidth="1"/>
    <col min="7745" max="7746" width="21.375" style="186" bestFit="1" customWidth="1"/>
    <col min="7747" max="7747" width="17.25" style="186" bestFit="1" customWidth="1"/>
    <col min="7748" max="7748" width="11" style="186" bestFit="1" customWidth="1"/>
    <col min="7749" max="7750" width="15.125" style="186" bestFit="1" customWidth="1"/>
    <col min="7751" max="7751" width="11" style="186" bestFit="1" customWidth="1"/>
    <col min="7752" max="7753" width="15.125" style="186" bestFit="1" customWidth="1"/>
    <col min="7754" max="7754" width="11.875" style="186" bestFit="1" customWidth="1"/>
    <col min="7755" max="7755" width="16.375" style="186" bestFit="1" customWidth="1"/>
    <col min="7756" max="7756" width="15.125" style="186" bestFit="1" customWidth="1"/>
    <col min="7757" max="7757" width="11" style="186" bestFit="1" customWidth="1"/>
    <col min="7758" max="7759" width="15.125" style="186" bestFit="1" customWidth="1"/>
    <col min="7760" max="7760" width="11" style="186" bestFit="1" customWidth="1"/>
    <col min="7761" max="7762" width="15.125" style="186" bestFit="1" customWidth="1"/>
    <col min="7763" max="7763" width="5.25" style="186" bestFit="1" customWidth="1"/>
    <col min="7764" max="7765" width="9" style="186"/>
    <col min="7766" max="7766" width="7.125" style="186" bestFit="1" customWidth="1"/>
    <col min="7767" max="7767" width="9" style="186"/>
    <col min="7768" max="7768" width="59.375" style="186" bestFit="1" customWidth="1"/>
    <col min="7769" max="7769" width="45.5" style="186" bestFit="1" customWidth="1"/>
    <col min="7770" max="7770" width="27.625" style="186" bestFit="1" customWidth="1"/>
    <col min="7771" max="7771" width="11" style="186" bestFit="1" customWidth="1"/>
    <col min="7772" max="7775" width="13" style="186" bestFit="1" customWidth="1"/>
    <col min="7776" max="7776" width="14.375" style="186" bestFit="1" customWidth="1"/>
    <col min="7777" max="7777" width="13" style="186" bestFit="1" customWidth="1"/>
    <col min="7778" max="7779" width="18.125" style="186" bestFit="1" customWidth="1"/>
    <col min="7780" max="7780" width="20.25" style="186" bestFit="1" customWidth="1"/>
    <col min="7781" max="7781" width="17.625" style="186" bestFit="1" customWidth="1"/>
    <col min="7782" max="7782" width="15.125" style="186" bestFit="1" customWidth="1"/>
    <col min="7783" max="7783" width="21.375" style="186" bestFit="1" customWidth="1"/>
    <col min="7784" max="7784" width="12.875" style="186" bestFit="1" customWidth="1"/>
    <col min="7785" max="7785" width="13" style="186" bestFit="1" customWidth="1"/>
    <col min="7786" max="7786" width="21.5" style="186" bestFit="1" customWidth="1"/>
    <col min="7787" max="7788" width="13.125" style="186" bestFit="1" customWidth="1"/>
    <col min="7789" max="7789" width="21.25" style="186" bestFit="1" customWidth="1"/>
    <col min="7790" max="7790" width="17.375" style="186" bestFit="1" customWidth="1"/>
    <col min="7791" max="7791" width="13.125" style="186" bestFit="1" customWidth="1"/>
    <col min="7792" max="7792" width="15.125" style="186" bestFit="1" customWidth="1"/>
    <col min="7793" max="7793" width="25.25" style="186" bestFit="1" customWidth="1"/>
    <col min="7794" max="7794" width="18.875" style="186" bestFit="1" customWidth="1"/>
    <col min="7795" max="7795" width="28" style="186" bestFit="1" customWidth="1"/>
    <col min="7796" max="7796" width="26.75" style="186" bestFit="1" customWidth="1"/>
    <col min="7797" max="7797" width="28" style="186" bestFit="1" customWidth="1"/>
    <col min="7798" max="7798" width="25.25" style="186" bestFit="1" customWidth="1"/>
    <col min="7799" max="7799" width="29.625" style="186" bestFit="1" customWidth="1"/>
    <col min="7800" max="7800" width="25.25" style="186" bestFit="1" customWidth="1"/>
    <col min="7801" max="7801" width="29.625" style="186" bestFit="1" customWidth="1"/>
    <col min="7802" max="7802" width="25.25" style="186" bestFit="1" customWidth="1"/>
    <col min="7803" max="7804" width="18.875" style="186" bestFit="1" customWidth="1"/>
    <col min="7805" max="7805" width="21" style="186" bestFit="1" customWidth="1"/>
    <col min="7806" max="7806" width="20.875" style="186" bestFit="1" customWidth="1"/>
    <col min="7807" max="7807" width="12.625" style="186" bestFit="1" customWidth="1"/>
    <col min="7808" max="7808" width="15.125" style="186" bestFit="1" customWidth="1"/>
    <col min="7809" max="7809" width="7.125" style="186" bestFit="1" customWidth="1"/>
    <col min="7810" max="7810" width="19.25" style="186" bestFit="1" customWidth="1"/>
    <col min="7811" max="7813" width="15.125" style="186" bestFit="1" customWidth="1"/>
    <col min="7814" max="7814" width="17.25" style="186" bestFit="1" customWidth="1"/>
    <col min="7815" max="7817" width="15.125" style="186" bestFit="1" customWidth="1"/>
    <col min="7818" max="7819" width="17.25" style="186" bestFit="1" customWidth="1"/>
    <col min="7820" max="7820" width="15.125" style="186" bestFit="1" customWidth="1"/>
    <col min="7821" max="7822" width="17.25" style="186" bestFit="1" customWidth="1"/>
    <col min="7823" max="7823" width="15.125" style="186" bestFit="1" customWidth="1"/>
    <col min="7824" max="7825" width="17.25" style="186" bestFit="1" customWidth="1"/>
    <col min="7826" max="7826" width="19.25" style="186" bestFit="1" customWidth="1"/>
    <col min="7827" max="7828" width="21.375" style="186" bestFit="1" customWidth="1"/>
    <col min="7829" max="7829" width="23.5" style="186" bestFit="1" customWidth="1"/>
    <col min="7830" max="7830" width="21.375" style="186" bestFit="1" customWidth="1"/>
    <col min="7831" max="7831" width="19.25" style="186" bestFit="1" customWidth="1"/>
    <col min="7832" max="7833" width="21.375" style="186" bestFit="1" customWidth="1"/>
    <col min="7834" max="7834" width="23.5" style="186" bestFit="1" customWidth="1"/>
    <col min="7835" max="7835" width="21.375" style="186" bestFit="1" customWidth="1"/>
    <col min="7836" max="7836" width="17.25" style="186" bestFit="1" customWidth="1"/>
    <col min="7837" max="7839" width="19.25" style="186" bestFit="1" customWidth="1"/>
    <col min="7840" max="7840" width="18.375" style="186" bestFit="1" customWidth="1"/>
    <col min="7841" max="7842" width="20.375" style="186" bestFit="1" customWidth="1"/>
    <col min="7843" max="7843" width="13" style="186" bestFit="1" customWidth="1"/>
    <col min="7844" max="7845" width="19.25" style="186" bestFit="1" customWidth="1"/>
    <col min="7846" max="7847" width="17.25" style="186" bestFit="1" customWidth="1"/>
    <col min="7848" max="7850" width="19.25" style="186" bestFit="1" customWidth="1"/>
    <col min="7851" max="7852" width="21.375" style="186" bestFit="1" customWidth="1"/>
    <col min="7853" max="7853" width="19.25" style="186" bestFit="1" customWidth="1"/>
    <col min="7854" max="7855" width="21.375" style="186" bestFit="1" customWidth="1"/>
    <col min="7856" max="7856" width="23.5" style="186" bestFit="1" customWidth="1"/>
    <col min="7857" max="7858" width="21.375" style="186" bestFit="1" customWidth="1"/>
    <col min="7859" max="7861" width="23.5" style="186" bestFit="1" customWidth="1"/>
    <col min="7862" max="7863" width="25.5" style="186" bestFit="1" customWidth="1"/>
    <col min="7864" max="7864" width="23.5" style="186" bestFit="1" customWidth="1"/>
    <col min="7865" max="7866" width="25.5" style="186" bestFit="1" customWidth="1"/>
    <col min="7867" max="7867" width="27.625" style="186" bestFit="1" customWidth="1"/>
    <col min="7868" max="7868" width="25.5" style="186" bestFit="1" customWidth="1"/>
    <col min="7869" max="7869" width="22.75" style="186" bestFit="1" customWidth="1"/>
    <col min="7870" max="7870" width="26.875" style="186" bestFit="1" customWidth="1"/>
    <col min="7871" max="7872" width="19.25" style="186" bestFit="1" customWidth="1"/>
    <col min="7873" max="7873" width="25.5" style="186" bestFit="1" customWidth="1"/>
    <col min="7874" max="7875" width="21.375" style="186" bestFit="1" customWidth="1"/>
    <col min="7876" max="7876" width="27.625" style="186" bestFit="1" customWidth="1"/>
    <col min="7877" max="7877" width="8.375" style="186" bestFit="1" customWidth="1"/>
    <col min="7878" max="7880" width="16.75" style="186" bestFit="1" customWidth="1"/>
    <col min="7881" max="7881" width="18.875" style="186" bestFit="1" customWidth="1"/>
    <col min="7882" max="7882" width="23.5" style="186" bestFit="1" customWidth="1"/>
    <col min="7883" max="7883" width="25.5" style="186" bestFit="1" customWidth="1"/>
    <col min="7884" max="7885" width="8.375" style="186" bestFit="1" customWidth="1"/>
    <col min="7886" max="7886" width="10.25" style="186" bestFit="1" customWidth="1"/>
    <col min="7887" max="7887" width="13.75" style="186" bestFit="1" customWidth="1"/>
    <col min="7888" max="7888" width="15.125" style="186" bestFit="1" customWidth="1"/>
    <col min="7889" max="7891" width="21.5" style="186" bestFit="1" customWidth="1"/>
    <col min="7892" max="7893" width="19.25" style="186" bestFit="1" customWidth="1"/>
    <col min="7894" max="7894" width="6.625" style="186" bestFit="1" customWidth="1"/>
    <col min="7895" max="7895" width="9" style="186"/>
    <col min="7896" max="7896" width="15.125" style="186" bestFit="1" customWidth="1"/>
    <col min="7897" max="7897" width="13" style="186" bestFit="1" customWidth="1"/>
    <col min="7898" max="7900" width="9" style="186"/>
    <col min="7901" max="7901" width="13" style="186" bestFit="1" customWidth="1"/>
    <col min="7902" max="7902" width="15" style="186" customWidth="1"/>
    <col min="7903" max="7903" width="13" style="186" bestFit="1" customWidth="1"/>
    <col min="7904" max="7904" width="9" style="186"/>
    <col min="7905" max="7907" width="12.375" style="186" bestFit="1" customWidth="1"/>
    <col min="7908" max="7908" width="11" style="186" bestFit="1" customWidth="1"/>
    <col min="7909" max="7909" width="20.375" style="186" bestFit="1" customWidth="1"/>
    <col min="7910" max="7911" width="27.75" style="186" bestFit="1" customWidth="1"/>
    <col min="7912" max="7913" width="19.375" style="186" bestFit="1" customWidth="1"/>
    <col min="7914" max="7914" width="17.25" style="186" bestFit="1" customWidth="1"/>
    <col min="7915" max="7915" width="19.375" style="186" bestFit="1" customWidth="1"/>
    <col min="7916" max="7917" width="9" style="186"/>
    <col min="7918" max="7918" width="17.375" style="186" bestFit="1" customWidth="1"/>
    <col min="7919" max="7919" width="9" style="186"/>
    <col min="7920" max="7920" width="17.375" style="186" bestFit="1" customWidth="1"/>
    <col min="7921" max="7922" width="9" style="186"/>
    <col min="7923" max="7924" width="11.125" style="186" bestFit="1" customWidth="1"/>
    <col min="7925" max="7925" width="5.25" style="186" bestFit="1" customWidth="1"/>
    <col min="7926" max="7926" width="9" style="186"/>
    <col min="7927" max="7927" width="14.25" style="186" bestFit="1" customWidth="1"/>
    <col min="7928" max="7928" width="17.875" style="186" bestFit="1" customWidth="1"/>
    <col min="7929" max="7929" width="5.25" style="186" bestFit="1" customWidth="1"/>
    <col min="7930" max="7930" width="9" style="186"/>
    <col min="7931" max="7931" width="11" style="186" bestFit="1" customWidth="1"/>
    <col min="7932" max="7932" width="8.375" style="186" bestFit="1" customWidth="1"/>
    <col min="7933" max="7933" width="9.625" style="186" bestFit="1" customWidth="1"/>
    <col min="7934" max="7934" width="15.125" style="186" bestFit="1" customWidth="1"/>
    <col min="7935" max="7935" width="11.125" style="186" bestFit="1" customWidth="1"/>
    <col min="7936" max="7936" width="9.5" style="186" bestFit="1" customWidth="1"/>
    <col min="7937" max="7937" width="11" style="186" bestFit="1" customWidth="1"/>
    <col min="7938" max="7946" width="15.125" style="186" bestFit="1" customWidth="1"/>
    <col min="7947" max="7947" width="7.125" style="186" bestFit="1" customWidth="1"/>
    <col min="7948" max="7948" width="11" style="186" bestFit="1" customWidth="1"/>
    <col min="7949" max="7949" width="15.125" style="186" bestFit="1" customWidth="1"/>
    <col min="7950" max="7950" width="19.25" style="186" bestFit="1" customWidth="1"/>
    <col min="7951" max="7951" width="15.125" style="186" bestFit="1" customWidth="1"/>
    <col min="7952" max="7952" width="19.25" style="186" bestFit="1" customWidth="1"/>
    <col min="7953" max="7953" width="15.125" style="186" bestFit="1" customWidth="1"/>
    <col min="7954" max="7954" width="19.25" style="186" bestFit="1" customWidth="1"/>
    <col min="7955" max="7955" width="15.125" style="186" bestFit="1" customWidth="1"/>
    <col min="7956" max="7956" width="19.25" style="186" bestFit="1" customWidth="1"/>
    <col min="7957" max="7957" width="15.125" style="186" bestFit="1" customWidth="1"/>
    <col min="7958" max="7958" width="19.25" style="186" bestFit="1" customWidth="1"/>
    <col min="7959" max="7959" width="13" style="186" bestFit="1" customWidth="1"/>
    <col min="7960" max="7960" width="17.25" style="186" bestFit="1" customWidth="1"/>
    <col min="7961" max="7961" width="15.125" style="186" bestFit="1" customWidth="1"/>
    <col min="7962" max="7962" width="19.25" style="186" bestFit="1" customWidth="1"/>
    <col min="7963" max="7963" width="15.125" style="186" bestFit="1" customWidth="1"/>
    <col min="7964" max="7964" width="19.25" style="186" bestFit="1" customWidth="1"/>
    <col min="7965" max="7970" width="21.375" style="186" bestFit="1" customWidth="1"/>
    <col min="7971" max="7972" width="17.25" style="186" bestFit="1" customWidth="1"/>
    <col min="7973" max="7973" width="7.125" style="186" bestFit="1" customWidth="1"/>
    <col min="7974" max="7974" width="11" style="186" bestFit="1" customWidth="1"/>
    <col min="7975" max="7975" width="7.125" style="186" bestFit="1" customWidth="1"/>
    <col min="7976" max="7977" width="11" style="186" bestFit="1" customWidth="1"/>
    <col min="7978" max="7978" width="15.125" style="186" bestFit="1" customWidth="1"/>
    <col min="7979" max="7979" width="16.5" style="186" bestFit="1" customWidth="1"/>
    <col min="7980" max="7980" width="20.625" style="186" bestFit="1" customWidth="1"/>
    <col min="7981" max="7981" width="7.125" style="186" bestFit="1" customWidth="1"/>
    <col min="7982" max="7984" width="11" style="186" bestFit="1" customWidth="1"/>
    <col min="7985" max="7985" width="15.125" style="186" bestFit="1" customWidth="1"/>
    <col min="7986" max="7988" width="11" style="186" bestFit="1" customWidth="1"/>
    <col min="7989" max="7989" width="13" style="186" bestFit="1" customWidth="1"/>
    <col min="7990" max="7990" width="11" style="186" bestFit="1" customWidth="1"/>
    <col min="7991" max="7991" width="15.125" style="186" bestFit="1" customWidth="1"/>
    <col min="7992" max="7992" width="17.25" style="186" bestFit="1" customWidth="1"/>
    <col min="7993" max="7993" width="7.125" style="186" bestFit="1" customWidth="1"/>
    <col min="7994" max="7994" width="13" style="186" bestFit="1" customWidth="1"/>
    <col min="7995" max="7996" width="12.375" style="186" bestFit="1" customWidth="1"/>
    <col min="7997" max="7998" width="15.125" style="186" bestFit="1" customWidth="1"/>
    <col min="7999" max="8000" width="18.625" style="186" bestFit="1" customWidth="1"/>
    <col min="8001" max="8002" width="21.375" style="186" bestFit="1" customWidth="1"/>
    <col min="8003" max="8003" width="17.25" style="186" bestFit="1" customWidth="1"/>
    <col min="8004" max="8004" width="11" style="186" bestFit="1" customWidth="1"/>
    <col min="8005" max="8006" width="15.125" style="186" bestFit="1" customWidth="1"/>
    <col min="8007" max="8007" width="11" style="186" bestFit="1" customWidth="1"/>
    <col min="8008" max="8009" width="15.125" style="186" bestFit="1" customWidth="1"/>
    <col min="8010" max="8010" width="11.875" style="186" bestFit="1" customWidth="1"/>
    <col min="8011" max="8011" width="16.375" style="186" bestFit="1" customWidth="1"/>
    <col min="8012" max="8012" width="15.125" style="186" bestFit="1" customWidth="1"/>
    <col min="8013" max="8013" width="11" style="186" bestFit="1" customWidth="1"/>
    <col min="8014" max="8015" width="15.125" style="186" bestFit="1" customWidth="1"/>
    <col min="8016" max="8016" width="11" style="186" bestFit="1" customWidth="1"/>
    <col min="8017" max="8018" width="15.125" style="186" bestFit="1" customWidth="1"/>
    <col min="8019" max="8019" width="5.25" style="186" bestFit="1" customWidth="1"/>
    <col min="8020" max="8021" width="9" style="186"/>
    <col min="8022" max="8022" width="7.125" style="186" bestFit="1" customWidth="1"/>
    <col min="8023" max="8023" width="9" style="186"/>
    <col min="8024" max="8024" width="59.375" style="186" bestFit="1" customWidth="1"/>
    <col min="8025" max="8025" width="45.5" style="186" bestFit="1" customWidth="1"/>
    <col min="8026" max="8026" width="27.625" style="186" bestFit="1" customWidth="1"/>
    <col min="8027" max="8027" width="11" style="186" bestFit="1" customWidth="1"/>
    <col min="8028" max="8031" width="13" style="186" bestFit="1" customWidth="1"/>
    <col min="8032" max="8032" width="14.375" style="186" bestFit="1" customWidth="1"/>
    <col min="8033" max="8033" width="13" style="186" bestFit="1" customWidth="1"/>
    <col min="8034" max="8035" width="18.125" style="186" bestFit="1" customWidth="1"/>
    <col min="8036" max="8036" width="20.25" style="186" bestFit="1" customWidth="1"/>
    <col min="8037" max="8037" width="17.625" style="186" bestFit="1" customWidth="1"/>
    <col min="8038" max="8038" width="15.125" style="186" bestFit="1" customWidth="1"/>
    <col min="8039" max="8039" width="21.375" style="186" bestFit="1" customWidth="1"/>
    <col min="8040" max="8040" width="12.875" style="186" bestFit="1" customWidth="1"/>
    <col min="8041" max="8041" width="13" style="186" bestFit="1" customWidth="1"/>
    <col min="8042" max="8042" width="21.5" style="186" bestFit="1" customWidth="1"/>
    <col min="8043" max="8044" width="13.125" style="186" bestFit="1" customWidth="1"/>
    <col min="8045" max="8045" width="21.25" style="186" bestFit="1" customWidth="1"/>
    <col min="8046" max="8046" width="17.375" style="186" bestFit="1" customWidth="1"/>
    <col min="8047" max="8047" width="13.125" style="186" bestFit="1" customWidth="1"/>
    <col min="8048" max="8048" width="15.125" style="186" bestFit="1" customWidth="1"/>
    <col min="8049" max="8049" width="25.25" style="186" bestFit="1" customWidth="1"/>
    <col min="8050" max="8050" width="18.875" style="186" bestFit="1" customWidth="1"/>
    <col min="8051" max="8051" width="28" style="186" bestFit="1" customWidth="1"/>
    <col min="8052" max="8052" width="26.75" style="186" bestFit="1" customWidth="1"/>
    <col min="8053" max="8053" width="28" style="186" bestFit="1" customWidth="1"/>
    <col min="8054" max="8054" width="25.25" style="186" bestFit="1" customWidth="1"/>
    <col min="8055" max="8055" width="29.625" style="186" bestFit="1" customWidth="1"/>
    <col min="8056" max="8056" width="25.25" style="186" bestFit="1" customWidth="1"/>
    <col min="8057" max="8057" width="29.625" style="186" bestFit="1" customWidth="1"/>
    <col min="8058" max="8058" width="25.25" style="186" bestFit="1" customWidth="1"/>
    <col min="8059" max="8060" width="18.875" style="186" bestFit="1" customWidth="1"/>
    <col min="8061" max="8061" width="21" style="186" bestFit="1" customWidth="1"/>
    <col min="8062" max="8062" width="20.875" style="186" bestFit="1" customWidth="1"/>
    <col min="8063" max="8063" width="12.625" style="186" bestFit="1" customWidth="1"/>
    <col min="8064" max="8064" width="15.125" style="186" bestFit="1" customWidth="1"/>
    <col min="8065" max="8065" width="7.125" style="186" bestFit="1" customWidth="1"/>
    <col min="8066" max="8066" width="19.25" style="186" bestFit="1" customWidth="1"/>
    <col min="8067" max="8069" width="15.125" style="186" bestFit="1" customWidth="1"/>
    <col min="8070" max="8070" width="17.25" style="186" bestFit="1" customWidth="1"/>
    <col min="8071" max="8073" width="15.125" style="186" bestFit="1" customWidth="1"/>
    <col min="8074" max="8075" width="17.25" style="186" bestFit="1" customWidth="1"/>
    <col min="8076" max="8076" width="15.125" style="186" bestFit="1" customWidth="1"/>
    <col min="8077" max="8078" width="17.25" style="186" bestFit="1" customWidth="1"/>
    <col min="8079" max="8079" width="15.125" style="186" bestFit="1" customWidth="1"/>
    <col min="8080" max="8081" width="17.25" style="186" bestFit="1" customWidth="1"/>
    <col min="8082" max="8082" width="19.25" style="186" bestFit="1" customWidth="1"/>
    <col min="8083" max="8084" width="21.375" style="186" bestFit="1" customWidth="1"/>
    <col min="8085" max="8085" width="23.5" style="186" bestFit="1" customWidth="1"/>
    <col min="8086" max="8086" width="21.375" style="186" bestFit="1" customWidth="1"/>
    <col min="8087" max="8087" width="19.25" style="186" bestFit="1" customWidth="1"/>
    <col min="8088" max="8089" width="21.375" style="186" bestFit="1" customWidth="1"/>
    <col min="8090" max="8090" width="23.5" style="186" bestFit="1" customWidth="1"/>
    <col min="8091" max="8091" width="21.375" style="186" bestFit="1" customWidth="1"/>
    <col min="8092" max="8092" width="17.25" style="186" bestFit="1" customWidth="1"/>
    <col min="8093" max="8095" width="19.25" style="186" bestFit="1" customWidth="1"/>
    <col min="8096" max="8096" width="18.375" style="186" bestFit="1" customWidth="1"/>
    <col min="8097" max="8098" width="20.375" style="186" bestFit="1" customWidth="1"/>
    <col min="8099" max="8099" width="13" style="186" bestFit="1" customWidth="1"/>
    <col min="8100" max="8101" width="19.25" style="186" bestFit="1" customWidth="1"/>
    <col min="8102" max="8103" width="17.25" style="186" bestFit="1" customWidth="1"/>
    <col min="8104" max="8106" width="19.25" style="186" bestFit="1" customWidth="1"/>
    <col min="8107" max="8108" width="21.375" style="186" bestFit="1" customWidth="1"/>
    <col min="8109" max="8109" width="19.25" style="186" bestFit="1" customWidth="1"/>
    <col min="8110" max="8111" width="21.375" style="186" bestFit="1" customWidth="1"/>
    <col min="8112" max="8112" width="23.5" style="186" bestFit="1" customWidth="1"/>
    <col min="8113" max="8114" width="21.375" style="186" bestFit="1" customWidth="1"/>
    <col min="8115" max="8117" width="23.5" style="186" bestFit="1" customWidth="1"/>
    <col min="8118" max="8119" width="25.5" style="186" bestFit="1" customWidth="1"/>
    <col min="8120" max="8120" width="23.5" style="186" bestFit="1" customWidth="1"/>
    <col min="8121" max="8122" width="25.5" style="186" bestFit="1" customWidth="1"/>
    <col min="8123" max="8123" width="27.625" style="186" bestFit="1" customWidth="1"/>
    <col min="8124" max="8124" width="25.5" style="186" bestFit="1" customWidth="1"/>
    <col min="8125" max="8125" width="22.75" style="186" bestFit="1" customWidth="1"/>
    <col min="8126" max="8126" width="26.875" style="186" bestFit="1" customWidth="1"/>
    <col min="8127" max="8128" width="19.25" style="186" bestFit="1" customWidth="1"/>
    <col min="8129" max="8129" width="25.5" style="186" bestFit="1" customWidth="1"/>
    <col min="8130" max="8131" width="21.375" style="186" bestFit="1" customWidth="1"/>
    <col min="8132" max="8132" width="27.625" style="186" bestFit="1" customWidth="1"/>
    <col min="8133" max="8133" width="8.375" style="186" bestFit="1" customWidth="1"/>
    <col min="8134" max="8136" width="16.75" style="186" bestFit="1" customWidth="1"/>
    <col min="8137" max="8137" width="18.875" style="186" bestFit="1" customWidth="1"/>
    <col min="8138" max="8138" width="23.5" style="186" bestFit="1" customWidth="1"/>
    <col min="8139" max="8139" width="25.5" style="186" bestFit="1" customWidth="1"/>
    <col min="8140" max="8141" width="8.375" style="186" bestFit="1" customWidth="1"/>
    <col min="8142" max="8142" width="10.25" style="186" bestFit="1" customWidth="1"/>
    <col min="8143" max="8143" width="13.75" style="186" bestFit="1" customWidth="1"/>
    <col min="8144" max="8144" width="15.125" style="186" bestFit="1" customWidth="1"/>
    <col min="8145" max="8147" width="21.5" style="186" bestFit="1" customWidth="1"/>
    <col min="8148" max="8149" width="19.25" style="186" bestFit="1" customWidth="1"/>
    <col min="8150" max="8150" width="6.625" style="186" bestFit="1" customWidth="1"/>
    <col min="8151" max="8151" width="9" style="186"/>
    <col min="8152" max="8152" width="15.125" style="186" bestFit="1" customWidth="1"/>
    <col min="8153" max="8153" width="13" style="186" bestFit="1" customWidth="1"/>
    <col min="8154" max="8156" width="9" style="186"/>
    <col min="8157" max="8157" width="13" style="186" bestFit="1" customWidth="1"/>
    <col min="8158" max="8158" width="15" style="186" customWidth="1"/>
    <col min="8159" max="8159" width="13" style="186" bestFit="1" customWidth="1"/>
    <col min="8160" max="8160" width="9" style="186"/>
    <col min="8161" max="8163" width="12.375" style="186" bestFit="1" customWidth="1"/>
    <col min="8164" max="8164" width="11" style="186" bestFit="1" customWidth="1"/>
    <col min="8165" max="8165" width="20.375" style="186" bestFit="1" customWidth="1"/>
    <col min="8166" max="8167" width="27.75" style="186" bestFit="1" customWidth="1"/>
    <col min="8168" max="8169" width="19.375" style="186" bestFit="1" customWidth="1"/>
    <col min="8170" max="8170" width="17.25" style="186" bestFit="1" customWidth="1"/>
    <col min="8171" max="8171" width="19.375" style="186" bestFit="1" customWidth="1"/>
    <col min="8172" max="8173" width="9" style="186"/>
    <col min="8174" max="8174" width="17.375" style="186" bestFit="1" customWidth="1"/>
    <col min="8175" max="8175" width="9" style="186"/>
    <col min="8176" max="8176" width="17.375" style="186" bestFit="1" customWidth="1"/>
    <col min="8177" max="8178" width="9" style="186"/>
    <col min="8179" max="8180" width="11.125" style="186" bestFit="1" customWidth="1"/>
    <col min="8181" max="8181" width="5.25" style="186" bestFit="1" customWidth="1"/>
    <col min="8182" max="8182" width="9" style="186"/>
    <col min="8183" max="8183" width="14.25" style="186" bestFit="1" customWidth="1"/>
    <col min="8184" max="8184" width="17.875" style="186" bestFit="1" customWidth="1"/>
    <col min="8185" max="8185" width="5.25" style="186" bestFit="1" customWidth="1"/>
    <col min="8186" max="8186" width="9" style="186"/>
    <col min="8187" max="8187" width="11" style="186" bestFit="1" customWidth="1"/>
    <col min="8188" max="8188" width="8.375" style="186" bestFit="1" customWidth="1"/>
    <col min="8189" max="8189" width="9.625" style="186" bestFit="1" customWidth="1"/>
    <col min="8190" max="8190" width="15.125" style="186" bestFit="1" customWidth="1"/>
    <col min="8191" max="8191" width="11.125" style="186" bestFit="1" customWidth="1"/>
    <col min="8192" max="8192" width="9.5" style="186" bestFit="1" customWidth="1"/>
    <col min="8193" max="8193" width="11" style="186" bestFit="1" customWidth="1"/>
    <col min="8194" max="8202" width="15.125" style="186" bestFit="1" customWidth="1"/>
    <col min="8203" max="8203" width="7.125" style="186" bestFit="1" customWidth="1"/>
    <col min="8204" max="8204" width="11" style="186" bestFit="1" customWidth="1"/>
    <col min="8205" max="8205" width="15.125" style="186" bestFit="1" customWidth="1"/>
    <col min="8206" max="8206" width="19.25" style="186" bestFit="1" customWidth="1"/>
    <col min="8207" max="8207" width="15.125" style="186" bestFit="1" customWidth="1"/>
    <col min="8208" max="8208" width="19.25" style="186" bestFit="1" customWidth="1"/>
    <col min="8209" max="8209" width="15.125" style="186" bestFit="1" customWidth="1"/>
    <col min="8210" max="8210" width="19.25" style="186" bestFit="1" customWidth="1"/>
    <col min="8211" max="8211" width="15.125" style="186" bestFit="1" customWidth="1"/>
    <col min="8212" max="8212" width="19.25" style="186" bestFit="1" customWidth="1"/>
    <col min="8213" max="8213" width="15.125" style="186" bestFit="1" customWidth="1"/>
    <col min="8214" max="8214" width="19.25" style="186" bestFit="1" customWidth="1"/>
    <col min="8215" max="8215" width="13" style="186" bestFit="1" customWidth="1"/>
    <col min="8216" max="8216" width="17.25" style="186" bestFit="1" customWidth="1"/>
    <col min="8217" max="8217" width="15.125" style="186" bestFit="1" customWidth="1"/>
    <col min="8218" max="8218" width="19.25" style="186" bestFit="1" customWidth="1"/>
    <col min="8219" max="8219" width="15.125" style="186" bestFit="1" customWidth="1"/>
    <col min="8220" max="8220" width="19.25" style="186" bestFit="1" customWidth="1"/>
    <col min="8221" max="8226" width="21.375" style="186" bestFit="1" customWidth="1"/>
    <col min="8227" max="8228" width="17.25" style="186" bestFit="1" customWidth="1"/>
    <col min="8229" max="8229" width="7.125" style="186" bestFit="1" customWidth="1"/>
    <col min="8230" max="8230" width="11" style="186" bestFit="1" customWidth="1"/>
    <col min="8231" max="8231" width="7.125" style="186" bestFit="1" customWidth="1"/>
    <col min="8232" max="8233" width="11" style="186" bestFit="1" customWidth="1"/>
    <col min="8234" max="8234" width="15.125" style="186" bestFit="1" customWidth="1"/>
    <col min="8235" max="8235" width="16.5" style="186" bestFit="1" customWidth="1"/>
    <col min="8236" max="8236" width="20.625" style="186" bestFit="1" customWidth="1"/>
    <col min="8237" max="8237" width="7.125" style="186" bestFit="1" customWidth="1"/>
    <col min="8238" max="8240" width="11" style="186" bestFit="1" customWidth="1"/>
    <col min="8241" max="8241" width="15.125" style="186" bestFit="1" customWidth="1"/>
    <col min="8242" max="8244" width="11" style="186" bestFit="1" customWidth="1"/>
    <col min="8245" max="8245" width="13" style="186" bestFit="1" customWidth="1"/>
    <col min="8246" max="8246" width="11" style="186" bestFit="1" customWidth="1"/>
    <col min="8247" max="8247" width="15.125" style="186" bestFit="1" customWidth="1"/>
    <col min="8248" max="8248" width="17.25" style="186" bestFit="1" customWidth="1"/>
    <col min="8249" max="8249" width="7.125" style="186" bestFit="1" customWidth="1"/>
    <col min="8250" max="8250" width="13" style="186" bestFit="1" customWidth="1"/>
    <col min="8251" max="8252" width="12.375" style="186" bestFit="1" customWidth="1"/>
    <col min="8253" max="8254" width="15.125" style="186" bestFit="1" customWidth="1"/>
    <col min="8255" max="8256" width="18.625" style="186" bestFit="1" customWidth="1"/>
    <col min="8257" max="8258" width="21.375" style="186" bestFit="1" customWidth="1"/>
    <col min="8259" max="8259" width="17.25" style="186" bestFit="1" customWidth="1"/>
    <col min="8260" max="8260" width="11" style="186" bestFit="1" customWidth="1"/>
    <col min="8261" max="8262" width="15.125" style="186" bestFit="1" customWidth="1"/>
    <col min="8263" max="8263" width="11" style="186" bestFit="1" customWidth="1"/>
    <col min="8264" max="8265" width="15.125" style="186" bestFit="1" customWidth="1"/>
    <col min="8266" max="8266" width="11.875" style="186" bestFit="1" customWidth="1"/>
    <col min="8267" max="8267" width="16.375" style="186" bestFit="1" customWidth="1"/>
    <col min="8268" max="8268" width="15.125" style="186" bestFit="1" customWidth="1"/>
    <col min="8269" max="8269" width="11" style="186" bestFit="1" customWidth="1"/>
    <col min="8270" max="8271" width="15.125" style="186" bestFit="1" customWidth="1"/>
    <col min="8272" max="8272" width="11" style="186" bestFit="1" customWidth="1"/>
    <col min="8273" max="8274" width="15.125" style="186" bestFit="1" customWidth="1"/>
    <col min="8275" max="8275" width="5.25" style="186" bestFit="1" customWidth="1"/>
    <col min="8276" max="8277" width="9" style="186"/>
    <col min="8278" max="8278" width="7.125" style="186" bestFit="1" customWidth="1"/>
    <col min="8279" max="8279" width="9" style="186"/>
    <col min="8280" max="8280" width="59.375" style="186" bestFit="1" customWidth="1"/>
    <col min="8281" max="8281" width="45.5" style="186" bestFit="1" customWidth="1"/>
    <col min="8282" max="8282" width="27.625" style="186" bestFit="1" customWidth="1"/>
    <col min="8283" max="8283" width="11" style="186" bestFit="1" customWidth="1"/>
    <col min="8284" max="8287" width="13" style="186" bestFit="1" customWidth="1"/>
    <col min="8288" max="8288" width="14.375" style="186" bestFit="1" customWidth="1"/>
    <col min="8289" max="8289" width="13" style="186" bestFit="1" customWidth="1"/>
    <col min="8290" max="8291" width="18.125" style="186" bestFit="1" customWidth="1"/>
    <col min="8292" max="8292" width="20.25" style="186" bestFit="1" customWidth="1"/>
    <col min="8293" max="8293" width="17.625" style="186" bestFit="1" customWidth="1"/>
    <col min="8294" max="8294" width="15.125" style="186" bestFit="1" customWidth="1"/>
    <col min="8295" max="8295" width="21.375" style="186" bestFit="1" customWidth="1"/>
    <col min="8296" max="8296" width="12.875" style="186" bestFit="1" customWidth="1"/>
    <col min="8297" max="8297" width="13" style="186" bestFit="1" customWidth="1"/>
    <col min="8298" max="8298" width="21.5" style="186" bestFit="1" customWidth="1"/>
    <col min="8299" max="8300" width="13.125" style="186" bestFit="1" customWidth="1"/>
    <col min="8301" max="8301" width="21.25" style="186" bestFit="1" customWidth="1"/>
    <col min="8302" max="8302" width="17.375" style="186" bestFit="1" customWidth="1"/>
    <col min="8303" max="8303" width="13.125" style="186" bestFit="1" customWidth="1"/>
    <col min="8304" max="8304" width="15.125" style="186" bestFit="1" customWidth="1"/>
    <col min="8305" max="8305" width="25.25" style="186" bestFit="1" customWidth="1"/>
    <col min="8306" max="8306" width="18.875" style="186" bestFit="1" customWidth="1"/>
    <col min="8307" max="8307" width="28" style="186" bestFit="1" customWidth="1"/>
    <col min="8308" max="8308" width="26.75" style="186" bestFit="1" customWidth="1"/>
    <col min="8309" max="8309" width="28" style="186" bestFit="1" customWidth="1"/>
    <col min="8310" max="8310" width="25.25" style="186" bestFit="1" customWidth="1"/>
    <col min="8311" max="8311" width="29.625" style="186" bestFit="1" customWidth="1"/>
    <col min="8312" max="8312" width="25.25" style="186" bestFit="1" customWidth="1"/>
    <col min="8313" max="8313" width="29.625" style="186" bestFit="1" customWidth="1"/>
    <col min="8314" max="8314" width="25.25" style="186" bestFit="1" customWidth="1"/>
    <col min="8315" max="8316" width="18.875" style="186" bestFit="1" customWidth="1"/>
    <col min="8317" max="8317" width="21" style="186" bestFit="1" customWidth="1"/>
    <col min="8318" max="8318" width="20.875" style="186" bestFit="1" customWidth="1"/>
    <col min="8319" max="8319" width="12.625" style="186" bestFit="1" customWidth="1"/>
    <col min="8320" max="8320" width="15.125" style="186" bestFit="1" customWidth="1"/>
    <col min="8321" max="8321" width="7.125" style="186" bestFit="1" customWidth="1"/>
    <col min="8322" max="8322" width="19.25" style="186" bestFit="1" customWidth="1"/>
    <col min="8323" max="8325" width="15.125" style="186" bestFit="1" customWidth="1"/>
    <col min="8326" max="8326" width="17.25" style="186" bestFit="1" customWidth="1"/>
    <col min="8327" max="8329" width="15.125" style="186" bestFit="1" customWidth="1"/>
    <col min="8330" max="8331" width="17.25" style="186" bestFit="1" customWidth="1"/>
    <col min="8332" max="8332" width="15.125" style="186" bestFit="1" customWidth="1"/>
    <col min="8333" max="8334" width="17.25" style="186" bestFit="1" customWidth="1"/>
    <col min="8335" max="8335" width="15.125" style="186" bestFit="1" customWidth="1"/>
    <col min="8336" max="8337" width="17.25" style="186" bestFit="1" customWidth="1"/>
    <col min="8338" max="8338" width="19.25" style="186" bestFit="1" customWidth="1"/>
    <col min="8339" max="8340" width="21.375" style="186" bestFit="1" customWidth="1"/>
    <col min="8341" max="8341" width="23.5" style="186" bestFit="1" customWidth="1"/>
    <col min="8342" max="8342" width="21.375" style="186" bestFit="1" customWidth="1"/>
    <col min="8343" max="8343" width="19.25" style="186" bestFit="1" customWidth="1"/>
    <col min="8344" max="8345" width="21.375" style="186" bestFit="1" customWidth="1"/>
    <col min="8346" max="8346" width="23.5" style="186" bestFit="1" customWidth="1"/>
    <col min="8347" max="8347" width="21.375" style="186" bestFit="1" customWidth="1"/>
    <col min="8348" max="8348" width="17.25" style="186" bestFit="1" customWidth="1"/>
    <col min="8349" max="8351" width="19.25" style="186" bestFit="1" customWidth="1"/>
    <col min="8352" max="8352" width="18.375" style="186" bestFit="1" customWidth="1"/>
    <col min="8353" max="8354" width="20.375" style="186" bestFit="1" customWidth="1"/>
    <col min="8355" max="8355" width="13" style="186" bestFit="1" customWidth="1"/>
    <col min="8356" max="8357" width="19.25" style="186" bestFit="1" customWidth="1"/>
    <col min="8358" max="8359" width="17.25" style="186" bestFit="1" customWidth="1"/>
    <col min="8360" max="8362" width="19.25" style="186" bestFit="1" customWidth="1"/>
    <col min="8363" max="8364" width="21.375" style="186" bestFit="1" customWidth="1"/>
    <col min="8365" max="8365" width="19.25" style="186" bestFit="1" customWidth="1"/>
    <col min="8366" max="8367" width="21.375" style="186" bestFit="1" customWidth="1"/>
    <col min="8368" max="8368" width="23.5" style="186" bestFit="1" customWidth="1"/>
    <col min="8369" max="8370" width="21.375" style="186" bestFit="1" customWidth="1"/>
    <col min="8371" max="8373" width="23.5" style="186" bestFit="1" customWidth="1"/>
    <col min="8374" max="8375" width="25.5" style="186" bestFit="1" customWidth="1"/>
    <col min="8376" max="8376" width="23.5" style="186" bestFit="1" customWidth="1"/>
    <col min="8377" max="8378" width="25.5" style="186" bestFit="1" customWidth="1"/>
    <col min="8379" max="8379" width="27.625" style="186" bestFit="1" customWidth="1"/>
    <col min="8380" max="8380" width="25.5" style="186" bestFit="1" customWidth="1"/>
    <col min="8381" max="8381" width="22.75" style="186" bestFit="1" customWidth="1"/>
    <col min="8382" max="8382" width="26.875" style="186" bestFit="1" customWidth="1"/>
    <col min="8383" max="8384" width="19.25" style="186" bestFit="1" customWidth="1"/>
    <col min="8385" max="8385" width="25.5" style="186" bestFit="1" customWidth="1"/>
    <col min="8386" max="8387" width="21.375" style="186" bestFit="1" customWidth="1"/>
    <col min="8388" max="8388" width="27.625" style="186" bestFit="1" customWidth="1"/>
    <col min="8389" max="8389" width="8.375" style="186" bestFit="1" customWidth="1"/>
    <col min="8390" max="8392" width="16.75" style="186" bestFit="1" customWidth="1"/>
    <col min="8393" max="8393" width="18.875" style="186" bestFit="1" customWidth="1"/>
    <col min="8394" max="8394" width="23.5" style="186" bestFit="1" customWidth="1"/>
    <col min="8395" max="8395" width="25.5" style="186" bestFit="1" customWidth="1"/>
    <col min="8396" max="8397" width="8.375" style="186" bestFit="1" customWidth="1"/>
    <col min="8398" max="8398" width="10.25" style="186" bestFit="1" customWidth="1"/>
    <col min="8399" max="8399" width="13.75" style="186" bestFit="1" customWidth="1"/>
    <col min="8400" max="8400" width="15.125" style="186" bestFit="1" customWidth="1"/>
    <col min="8401" max="8403" width="21.5" style="186" bestFit="1" customWidth="1"/>
    <col min="8404" max="8405" width="19.25" style="186" bestFit="1" customWidth="1"/>
    <col min="8406" max="8406" width="6.625" style="186" bestFit="1" customWidth="1"/>
    <col min="8407" max="8407" width="9" style="186"/>
    <col min="8408" max="8408" width="15.125" style="186" bestFit="1" customWidth="1"/>
    <col min="8409" max="8409" width="13" style="186" bestFit="1" customWidth="1"/>
    <col min="8410" max="8412" width="9" style="186"/>
    <col min="8413" max="8413" width="13" style="186" bestFit="1" customWidth="1"/>
    <col min="8414" max="8414" width="15" style="186" customWidth="1"/>
    <col min="8415" max="8415" width="13" style="186" bestFit="1" customWidth="1"/>
    <col min="8416" max="8416" width="9" style="186"/>
    <col min="8417" max="8419" width="12.375" style="186" bestFit="1" customWidth="1"/>
    <col min="8420" max="8420" width="11" style="186" bestFit="1" customWidth="1"/>
    <col min="8421" max="8421" width="20.375" style="186" bestFit="1" customWidth="1"/>
    <col min="8422" max="8423" width="27.75" style="186" bestFit="1" customWidth="1"/>
    <col min="8424" max="8425" width="19.375" style="186" bestFit="1" customWidth="1"/>
    <col min="8426" max="8426" width="17.25" style="186" bestFit="1" customWidth="1"/>
    <col min="8427" max="8427" width="19.375" style="186" bestFit="1" customWidth="1"/>
    <col min="8428" max="8429" width="9" style="186"/>
    <col min="8430" max="8430" width="17.375" style="186" bestFit="1" customWidth="1"/>
    <col min="8431" max="8431" width="9" style="186"/>
    <col min="8432" max="8432" width="17.375" style="186" bestFit="1" customWidth="1"/>
    <col min="8433" max="8434" width="9" style="186"/>
    <col min="8435" max="8436" width="11.125" style="186" bestFit="1" customWidth="1"/>
    <col min="8437" max="8437" width="5.25" style="186" bestFit="1" customWidth="1"/>
    <col min="8438" max="8438" width="9" style="186"/>
    <col min="8439" max="8439" width="14.25" style="186" bestFit="1" customWidth="1"/>
    <col min="8440" max="8440" width="17.875" style="186" bestFit="1" customWidth="1"/>
    <col min="8441" max="8441" width="5.25" style="186" bestFit="1" customWidth="1"/>
    <col min="8442" max="8442" width="9" style="186"/>
    <col min="8443" max="8443" width="11" style="186" bestFit="1" customWidth="1"/>
    <col min="8444" max="8444" width="8.375" style="186" bestFit="1" customWidth="1"/>
    <col min="8445" max="8445" width="9.625" style="186" bestFit="1" customWidth="1"/>
    <col min="8446" max="8446" width="15.125" style="186" bestFit="1" customWidth="1"/>
    <col min="8447" max="8447" width="11.125" style="186" bestFit="1" customWidth="1"/>
    <col min="8448" max="8448" width="9.5" style="186" bestFit="1" customWidth="1"/>
    <col min="8449" max="8449" width="11" style="186" bestFit="1" customWidth="1"/>
    <col min="8450" max="8458" width="15.125" style="186" bestFit="1" customWidth="1"/>
    <col min="8459" max="8459" width="7.125" style="186" bestFit="1" customWidth="1"/>
    <col min="8460" max="8460" width="11" style="186" bestFit="1" customWidth="1"/>
    <col min="8461" max="8461" width="15.125" style="186" bestFit="1" customWidth="1"/>
    <col min="8462" max="8462" width="19.25" style="186" bestFit="1" customWidth="1"/>
    <col min="8463" max="8463" width="15.125" style="186" bestFit="1" customWidth="1"/>
    <col min="8464" max="8464" width="19.25" style="186" bestFit="1" customWidth="1"/>
    <col min="8465" max="8465" width="15.125" style="186" bestFit="1" customWidth="1"/>
    <col min="8466" max="8466" width="19.25" style="186" bestFit="1" customWidth="1"/>
    <col min="8467" max="8467" width="15.125" style="186" bestFit="1" customWidth="1"/>
    <col min="8468" max="8468" width="19.25" style="186" bestFit="1" customWidth="1"/>
    <col min="8469" max="8469" width="15.125" style="186" bestFit="1" customWidth="1"/>
    <col min="8470" max="8470" width="19.25" style="186" bestFit="1" customWidth="1"/>
    <col min="8471" max="8471" width="13" style="186" bestFit="1" customWidth="1"/>
    <col min="8472" max="8472" width="17.25" style="186" bestFit="1" customWidth="1"/>
    <col min="8473" max="8473" width="15.125" style="186" bestFit="1" customWidth="1"/>
    <col min="8474" max="8474" width="19.25" style="186" bestFit="1" customWidth="1"/>
    <col min="8475" max="8475" width="15.125" style="186" bestFit="1" customWidth="1"/>
    <col min="8476" max="8476" width="19.25" style="186" bestFit="1" customWidth="1"/>
    <col min="8477" max="8482" width="21.375" style="186" bestFit="1" customWidth="1"/>
    <col min="8483" max="8484" width="17.25" style="186" bestFit="1" customWidth="1"/>
    <col min="8485" max="8485" width="7.125" style="186" bestFit="1" customWidth="1"/>
    <col min="8486" max="8486" width="11" style="186" bestFit="1" customWidth="1"/>
    <col min="8487" max="8487" width="7.125" style="186" bestFit="1" customWidth="1"/>
    <col min="8488" max="8489" width="11" style="186" bestFit="1" customWidth="1"/>
    <col min="8490" max="8490" width="15.125" style="186" bestFit="1" customWidth="1"/>
    <col min="8491" max="8491" width="16.5" style="186" bestFit="1" customWidth="1"/>
    <col min="8492" max="8492" width="20.625" style="186" bestFit="1" customWidth="1"/>
    <col min="8493" max="8493" width="7.125" style="186" bestFit="1" customWidth="1"/>
    <col min="8494" max="8496" width="11" style="186" bestFit="1" customWidth="1"/>
    <col min="8497" max="8497" width="15.125" style="186" bestFit="1" customWidth="1"/>
    <col min="8498" max="8500" width="11" style="186" bestFit="1" customWidth="1"/>
    <col min="8501" max="8501" width="13" style="186" bestFit="1" customWidth="1"/>
    <col min="8502" max="8502" width="11" style="186" bestFit="1" customWidth="1"/>
    <col min="8503" max="8503" width="15.125" style="186" bestFit="1" customWidth="1"/>
    <col min="8504" max="8504" width="17.25" style="186" bestFit="1" customWidth="1"/>
    <col min="8505" max="8505" width="7.125" style="186" bestFit="1" customWidth="1"/>
    <col min="8506" max="8506" width="13" style="186" bestFit="1" customWidth="1"/>
    <col min="8507" max="8508" width="12.375" style="186" bestFit="1" customWidth="1"/>
    <col min="8509" max="8510" width="15.125" style="186" bestFit="1" customWidth="1"/>
    <col min="8511" max="8512" width="18.625" style="186" bestFit="1" customWidth="1"/>
    <col min="8513" max="8514" width="21.375" style="186" bestFit="1" customWidth="1"/>
    <col min="8515" max="8515" width="17.25" style="186" bestFit="1" customWidth="1"/>
    <col min="8516" max="8516" width="11" style="186" bestFit="1" customWidth="1"/>
    <col min="8517" max="8518" width="15.125" style="186" bestFit="1" customWidth="1"/>
    <col min="8519" max="8519" width="11" style="186" bestFit="1" customWidth="1"/>
    <col min="8520" max="8521" width="15.125" style="186" bestFit="1" customWidth="1"/>
    <col min="8522" max="8522" width="11.875" style="186" bestFit="1" customWidth="1"/>
    <col min="8523" max="8523" width="16.375" style="186" bestFit="1" customWidth="1"/>
    <col min="8524" max="8524" width="15.125" style="186" bestFit="1" customWidth="1"/>
    <col min="8525" max="8525" width="11" style="186" bestFit="1" customWidth="1"/>
    <col min="8526" max="8527" width="15.125" style="186" bestFit="1" customWidth="1"/>
    <col min="8528" max="8528" width="11" style="186" bestFit="1" customWidth="1"/>
    <col min="8529" max="8530" width="15.125" style="186" bestFit="1" customWidth="1"/>
    <col min="8531" max="8531" width="5.25" style="186" bestFit="1" customWidth="1"/>
    <col min="8532" max="8533" width="9" style="186"/>
    <col min="8534" max="8534" width="7.125" style="186" bestFit="1" customWidth="1"/>
    <col min="8535" max="8535" width="9" style="186"/>
    <col min="8536" max="8536" width="59.375" style="186" bestFit="1" customWidth="1"/>
    <col min="8537" max="8537" width="45.5" style="186" bestFit="1" customWidth="1"/>
    <col min="8538" max="8538" width="27.625" style="186" bestFit="1" customWidth="1"/>
    <col min="8539" max="8539" width="11" style="186" bestFit="1" customWidth="1"/>
    <col min="8540" max="8543" width="13" style="186" bestFit="1" customWidth="1"/>
    <col min="8544" max="8544" width="14.375" style="186" bestFit="1" customWidth="1"/>
    <col min="8545" max="8545" width="13" style="186" bestFit="1" customWidth="1"/>
    <col min="8546" max="8547" width="18.125" style="186" bestFit="1" customWidth="1"/>
    <col min="8548" max="8548" width="20.25" style="186" bestFit="1" customWidth="1"/>
    <col min="8549" max="8549" width="17.625" style="186" bestFit="1" customWidth="1"/>
    <col min="8550" max="8550" width="15.125" style="186" bestFit="1" customWidth="1"/>
    <col min="8551" max="8551" width="21.375" style="186" bestFit="1" customWidth="1"/>
    <col min="8552" max="8552" width="12.875" style="186" bestFit="1" customWidth="1"/>
    <col min="8553" max="8553" width="13" style="186" bestFit="1" customWidth="1"/>
    <col min="8554" max="8554" width="21.5" style="186" bestFit="1" customWidth="1"/>
    <col min="8555" max="8556" width="13.125" style="186" bestFit="1" customWidth="1"/>
    <col min="8557" max="8557" width="21.25" style="186" bestFit="1" customWidth="1"/>
    <col min="8558" max="8558" width="17.375" style="186" bestFit="1" customWidth="1"/>
    <col min="8559" max="8559" width="13.125" style="186" bestFit="1" customWidth="1"/>
    <col min="8560" max="8560" width="15.125" style="186" bestFit="1" customWidth="1"/>
    <col min="8561" max="8561" width="25.25" style="186" bestFit="1" customWidth="1"/>
    <col min="8562" max="8562" width="18.875" style="186" bestFit="1" customWidth="1"/>
    <col min="8563" max="8563" width="28" style="186" bestFit="1" customWidth="1"/>
    <col min="8564" max="8564" width="26.75" style="186" bestFit="1" customWidth="1"/>
    <col min="8565" max="8565" width="28" style="186" bestFit="1" customWidth="1"/>
    <col min="8566" max="8566" width="25.25" style="186" bestFit="1" customWidth="1"/>
    <col min="8567" max="8567" width="29.625" style="186" bestFit="1" customWidth="1"/>
    <col min="8568" max="8568" width="25.25" style="186" bestFit="1" customWidth="1"/>
    <col min="8569" max="8569" width="29.625" style="186" bestFit="1" customWidth="1"/>
    <col min="8570" max="8570" width="25.25" style="186" bestFit="1" customWidth="1"/>
    <col min="8571" max="8572" width="18.875" style="186" bestFit="1" customWidth="1"/>
    <col min="8573" max="8573" width="21" style="186" bestFit="1" customWidth="1"/>
    <col min="8574" max="8574" width="20.875" style="186" bestFit="1" customWidth="1"/>
    <col min="8575" max="8575" width="12.625" style="186" bestFit="1" customWidth="1"/>
    <col min="8576" max="8576" width="15.125" style="186" bestFit="1" customWidth="1"/>
    <col min="8577" max="8577" width="7.125" style="186" bestFit="1" customWidth="1"/>
    <col min="8578" max="8578" width="19.25" style="186" bestFit="1" customWidth="1"/>
    <col min="8579" max="8581" width="15.125" style="186" bestFit="1" customWidth="1"/>
    <col min="8582" max="8582" width="17.25" style="186" bestFit="1" customWidth="1"/>
    <col min="8583" max="8585" width="15.125" style="186" bestFit="1" customWidth="1"/>
    <col min="8586" max="8587" width="17.25" style="186" bestFit="1" customWidth="1"/>
    <col min="8588" max="8588" width="15.125" style="186" bestFit="1" customWidth="1"/>
    <col min="8589" max="8590" width="17.25" style="186" bestFit="1" customWidth="1"/>
    <col min="8591" max="8591" width="15.125" style="186" bestFit="1" customWidth="1"/>
    <col min="8592" max="8593" width="17.25" style="186" bestFit="1" customWidth="1"/>
    <col min="8594" max="8594" width="19.25" style="186" bestFit="1" customWidth="1"/>
    <col min="8595" max="8596" width="21.375" style="186" bestFit="1" customWidth="1"/>
    <col min="8597" max="8597" width="23.5" style="186" bestFit="1" customWidth="1"/>
    <col min="8598" max="8598" width="21.375" style="186" bestFit="1" customWidth="1"/>
    <col min="8599" max="8599" width="19.25" style="186" bestFit="1" customWidth="1"/>
    <col min="8600" max="8601" width="21.375" style="186" bestFit="1" customWidth="1"/>
    <col min="8602" max="8602" width="23.5" style="186" bestFit="1" customWidth="1"/>
    <col min="8603" max="8603" width="21.375" style="186" bestFit="1" customWidth="1"/>
    <col min="8604" max="8604" width="17.25" style="186" bestFit="1" customWidth="1"/>
    <col min="8605" max="8607" width="19.25" style="186" bestFit="1" customWidth="1"/>
    <col min="8608" max="8608" width="18.375" style="186" bestFit="1" customWidth="1"/>
    <col min="8609" max="8610" width="20.375" style="186" bestFit="1" customWidth="1"/>
    <col min="8611" max="8611" width="13" style="186" bestFit="1" customWidth="1"/>
    <col min="8612" max="8613" width="19.25" style="186" bestFit="1" customWidth="1"/>
    <col min="8614" max="8615" width="17.25" style="186" bestFit="1" customWidth="1"/>
    <col min="8616" max="8618" width="19.25" style="186" bestFit="1" customWidth="1"/>
    <col min="8619" max="8620" width="21.375" style="186" bestFit="1" customWidth="1"/>
    <col min="8621" max="8621" width="19.25" style="186" bestFit="1" customWidth="1"/>
    <col min="8622" max="8623" width="21.375" style="186" bestFit="1" customWidth="1"/>
    <col min="8624" max="8624" width="23.5" style="186" bestFit="1" customWidth="1"/>
    <col min="8625" max="8626" width="21.375" style="186" bestFit="1" customWidth="1"/>
    <col min="8627" max="8629" width="23.5" style="186" bestFit="1" customWidth="1"/>
    <col min="8630" max="8631" width="25.5" style="186" bestFit="1" customWidth="1"/>
    <col min="8632" max="8632" width="23.5" style="186" bestFit="1" customWidth="1"/>
    <col min="8633" max="8634" width="25.5" style="186" bestFit="1" customWidth="1"/>
    <col min="8635" max="8635" width="27.625" style="186" bestFit="1" customWidth="1"/>
    <col min="8636" max="8636" width="25.5" style="186" bestFit="1" customWidth="1"/>
    <col min="8637" max="8637" width="22.75" style="186" bestFit="1" customWidth="1"/>
    <col min="8638" max="8638" width="26.875" style="186" bestFit="1" customWidth="1"/>
    <col min="8639" max="8640" width="19.25" style="186" bestFit="1" customWidth="1"/>
    <col min="8641" max="8641" width="25.5" style="186" bestFit="1" customWidth="1"/>
    <col min="8642" max="8643" width="21.375" style="186" bestFit="1" customWidth="1"/>
    <col min="8644" max="8644" width="27.625" style="186" bestFit="1" customWidth="1"/>
    <col min="8645" max="8645" width="8.375" style="186" bestFit="1" customWidth="1"/>
    <col min="8646" max="8648" width="16.75" style="186" bestFit="1" customWidth="1"/>
    <col min="8649" max="8649" width="18.875" style="186" bestFit="1" customWidth="1"/>
    <col min="8650" max="8650" width="23.5" style="186" bestFit="1" customWidth="1"/>
    <col min="8651" max="8651" width="25.5" style="186" bestFit="1" customWidth="1"/>
    <col min="8652" max="8653" width="8.375" style="186" bestFit="1" customWidth="1"/>
    <col min="8654" max="8654" width="10.25" style="186" bestFit="1" customWidth="1"/>
    <col min="8655" max="8655" width="13.75" style="186" bestFit="1" customWidth="1"/>
    <col min="8656" max="8656" width="15.125" style="186" bestFit="1" customWidth="1"/>
    <col min="8657" max="8659" width="21.5" style="186" bestFit="1" customWidth="1"/>
    <col min="8660" max="8661" width="19.25" style="186" bestFit="1" customWidth="1"/>
    <col min="8662" max="8662" width="6.625" style="186" bestFit="1" customWidth="1"/>
    <col min="8663" max="8663" width="9" style="186"/>
    <col min="8664" max="8664" width="15.125" style="186" bestFit="1" customWidth="1"/>
    <col min="8665" max="8665" width="13" style="186" bestFit="1" customWidth="1"/>
    <col min="8666" max="8668" width="9" style="186"/>
    <col min="8669" max="8669" width="13" style="186" bestFit="1" customWidth="1"/>
    <col min="8670" max="8670" width="15" style="186" customWidth="1"/>
    <col min="8671" max="8671" width="13" style="186" bestFit="1" customWidth="1"/>
    <col min="8672" max="8672" width="9" style="186"/>
    <col min="8673" max="8675" width="12.375" style="186" bestFit="1" customWidth="1"/>
    <col min="8676" max="8676" width="11" style="186" bestFit="1" customWidth="1"/>
    <col min="8677" max="8677" width="20.375" style="186" bestFit="1" customWidth="1"/>
    <col min="8678" max="8679" width="27.75" style="186" bestFit="1" customWidth="1"/>
    <col min="8680" max="8681" width="19.375" style="186" bestFit="1" customWidth="1"/>
    <col min="8682" max="8682" width="17.25" style="186" bestFit="1" customWidth="1"/>
    <col min="8683" max="8683" width="19.375" style="186" bestFit="1" customWidth="1"/>
    <col min="8684" max="8685" width="9" style="186"/>
    <col min="8686" max="8686" width="17.375" style="186" bestFit="1" customWidth="1"/>
    <col min="8687" max="8687" width="9" style="186"/>
    <col min="8688" max="8688" width="17.375" style="186" bestFit="1" customWidth="1"/>
    <col min="8689" max="8690" width="9" style="186"/>
    <col min="8691" max="8692" width="11.125" style="186" bestFit="1" customWidth="1"/>
    <col min="8693" max="8693" width="5.25" style="186" bestFit="1" customWidth="1"/>
    <col min="8694" max="8694" width="9" style="186"/>
    <col min="8695" max="8695" width="14.25" style="186" bestFit="1" customWidth="1"/>
    <col min="8696" max="8696" width="17.875" style="186" bestFit="1" customWidth="1"/>
    <col min="8697" max="8697" width="5.25" style="186" bestFit="1" customWidth="1"/>
    <col min="8698" max="8698" width="9" style="186"/>
    <col min="8699" max="8699" width="11" style="186" bestFit="1" customWidth="1"/>
    <col min="8700" max="8700" width="8.375" style="186" bestFit="1" customWidth="1"/>
    <col min="8701" max="8701" width="9.625" style="186" bestFit="1" customWidth="1"/>
    <col min="8702" max="8702" width="15.125" style="186" bestFit="1" customWidth="1"/>
    <col min="8703" max="8703" width="11.125" style="186" bestFit="1" customWidth="1"/>
    <col min="8704" max="8704" width="9.5" style="186" bestFit="1" customWidth="1"/>
    <col min="8705" max="8705" width="11" style="186" bestFit="1" customWidth="1"/>
    <col min="8706" max="8714" width="15.125" style="186" bestFit="1" customWidth="1"/>
    <col min="8715" max="8715" width="7.125" style="186" bestFit="1" customWidth="1"/>
    <col min="8716" max="8716" width="11" style="186" bestFit="1" customWidth="1"/>
    <col min="8717" max="8717" width="15.125" style="186" bestFit="1" customWidth="1"/>
    <col min="8718" max="8718" width="19.25" style="186" bestFit="1" customWidth="1"/>
    <col min="8719" max="8719" width="15.125" style="186" bestFit="1" customWidth="1"/>
    <col min="8720" max="8720" width="19.25" style="186" bestFit="1" customWidth="1"/>
    <col min="8721" max="8721" width="15.125" style="186" bestFit="1" customWidth="1"/>
    <col min="8722" max="8722" width="19.25" style="186" bestFit="1" customWidth="1"/>
    <col min="8723" max="8723" width="15.125" style="186" bestFit="1" customWidth="1"/>
    <col min="8724" max="8724" width="19.25" style="186" bestFit="1" customWidth="1"/>
    <col min="8725" max="8725" width="15.125" style="186" bestFit="1" customWidth="1"/>
    <col min="8726" max="8726" width="19.25" style="186" bestFit="1" customWidth="1"/>
    <col min="8727" max="8727" width="13" style="186" bestFit="1" customWidth="1"/>
    <col min="8728" max="8728" width="17.25" style="186" bestFit="1" customWidth="1"/>
    <col min="8729" max="8729" width="15.125" style="186" bestFit="1" customWidth="1"/>
    <col min="8730" max="8730" width="19.25" style="186" bestFit="1" customWidth="1"/>
    <col min="8731" max="8731" width="15.125" style="186" bestFit="1" customWidth="1"/>
    <col min="8732" max="8732" width="19.25" style="186" bestFit="1" customWidth="1"/>
    <col min="8733" max="8738" width="21.375" style="186" bestFit="1" customWidth="1"/>
    <col min="8739" max="8740" width="17.25" style="186" bestFit="1" customWidth="1"/>
    <col min="8741" max="8741" width="7.125" style="186" bestFit="1" customWidth="1"/>
    <col min="8742" max="8742" width="11" style="186" bestFit="1" customWidth="1"/>
    <col min="8743" max="8743" width="7.125" style="186" bestFit="1" customWidth="1"/>
    <col min="8744" max="8745" width="11" style="186" bestFit="1" customWidth="1"/>
    <col min="8746" max="8746" width="15.125" style="186" bestFit="1" customWidth="1"/>
    <col min="8747" max="8747" width="16.5" style="186" bestFit="1" customWidth="1"/>
    <col min="8748" max="8748" width="20.625" style="186" bestFit="1" customWidth="1"/>
    <col min="8749" max="8749" width="7.125" style="186" bestFit="1" customWidth="1"/>
    <col min="8750" max="8752" width="11" style="186" bestFit="1" customWidth="1"/>
    <col min="8753" max="8753" width="15.125" style="186" bestFit="1" customWidth="1"/>
    <col min="8754" max="8756" width="11" style="186" bestFit="1" customWidth="1"/>
    <col min="8757" max="8757" width="13" style="186" bestFit="1" customWidth="1"/>
    <col min="8758" max="8758" width="11" style="186" bestFit="1" customWidth="1"/>
    <col min="8759" max="8759" width="15.125" style="186" bestFit="1" customWidth="1"/>
    <col min="8760" max="8760" width="17.25" style="186" bestFit="1" customWidth="1"/>
    <col min="8761" max="8761" width="7.125" style="186" bestFit="1" customWidth="1"/>
    <col min="8762" max="8762" width="13" style="186" bestFit="1" customWidth="1"/>
    <col min="8763" max="8764" width="12.375" style="186" bestFit="1" customWidth="1"/>
    <col min="8765" max="8766" width="15.125" style="186" bestFit="1" customWidth="1"/>
    <col min="8767" max="8768" width="18.625" style="186" bestFit="1" customWidth="1"/>
    <col min="8769" max="8770" width="21.375" style="186" bestFit="1" customWidth="1"/>
    <col min="8771" max="8771" width="17.25" style="186" bestFit="1" customWidth="1"/>
    <col min="8772" max="8772" width="11" style="186" bestFit="1" customWidth="1"/>
    <col min="8773" max="8774" width="15.125" style="186" bestFit="1" customWidth="1"/>
    <col min="8775" max="8775" width="11" style="186" bestFit="1" customWidth="1"/>
    <col min="8776" max="8777" width="15.125" style="186" bestFit="1" customWidth="1"/>
    <col min="8778" max="8778" width="11.875" style="186" bestFit="1" customWidth="1"/>
    <col min="8779" max="8779" width="16.375" style="186" bestFit="1" customWidth="1"/>
    <col min="8780" max="8780" width="15.125" style="186" bestFit="1" customWidth="1"/>
    <col min="8781" max="8781" width="11" style="186" bestFit="1" customWidth="1"/>
    <col min="8782" max="8783" width="15.125" style="186" bestFit="1" customWidth="1"/>
    <col min="8784" max="8784" width="11" style="186" bestFit="1" customWidth="1"/>
    <col min="8785" max="8786" width="15.125" style="186" bestFit="1" customWidth="1"/>
    <col min="8787" max="8787" width="5.25" style="186" bestFit="1" customWidth="1"/>
    <col min="8788" max="8789" width="9" style="186"/>
    <col min="8790" max="8790" width="7.125" style="186" bestFit="1" customWidth="1"/>
    <col min="8791" max="8791" width="9" style="186"/>
    <col min="8792" max="8792" width="59.375" style="186" bestFit="1" customWidth="1"/>
    <col min="8793" max="8793" width="45.5" style="186" bestFit="1" customWidth="1"/>
    <col min="8794" max="8794" width="27.625" style="186" bestFit="1" customWidth="1"/>
    <col min="8795" max="8795" width="11" style="186" bestFit="1" customWidth="1"/>
    <col min="8796" max="8799" width="13" style="186" bestFit="1" customWidth="1"/>
    <col min="8800" max="8800" width="14.375" style="186" bestFit="1" customWidth="1"/>
    <col min="8801" max="8801" width="13" style="186" bestFit="1" customWidth="1"/>
    <col min="8802" max="8803" width="18.125" style="186" bestFit="1" customWidth="1"/>
    <col min="8804" max="8804" width="20.25" style="186" bestFit="1" customWidth="1"/>
    <col min="8805" max="8805" width="17.625" style="186" bestFit="1" customWidth="1"/>
    <col min="8806" max="8806" width="15.125" style="186" bestFit="1" customWidth="1"/>
    <col min="8807" max="8807" width="21.375" style="186" bestFit="1" customWidth="1"/>
    <col min="8808" max="8808" width="12.875" style="186" bestFit="1" customWidth="1"/>
    <col min="8809" max="8809" width="13" style="186" bestFit="1" customWidth="1"/>
    <col min="8810" max="8810" width="21.5" style="186" bestFit="1" customWidth="1"/>
    <col min="8811" max="8812" width="13.125" style="186" bestFit="1" customWidth="1"/>
    <col min="8813" max="8813" width="21.25" style="186" bestFit="1" customWidth="1"/>
    <col min="8814" max="8814" width="17.375" style="186" bestFit="1" customWidth="1"/>
    <col min="8815" max="8815" width="13.125" style="186" bestFit="1" customWidth="1"/>
    <col min="8816" max="8816" width="15.125" style="186" bestFit="1" customWidth="1"/>
    <col min="8817" max="8817" width="25.25" style="186" bestFit="1" customWidth="1"/>
    <col min="8818" max="8818" width="18.875" style="186" bestFit="1" customWidth="1"/>
    <col min="8819" max="8819" width="28" style="186" bestFit="1" customWidth="1"/>
    <col min="8820" max="8820" width="26.75" style="186" bestFit="1" customWidth="1"/>
    <col min="8821" max="8821" width="28" style="186" bestFit="1" customWidth="1"/>
    <col min="8822" max="8822" width="25.25" style="186" bestFit="1" customWidth="1"/>
    <col min="8823" max="8823" width="29.625" style="186" bestFit="1" customWidth="1"/>
    <col min="8824" max="8824" width="25.25" style="186" bestFit="1" customWidth="1"/>
    <col min="8825" max="8825" width="29.625" style="186" bestFit="1" customWidth="1"/>
    <col min="8826" max="8826" width="25.25" style="186" bestFit="1" customWidth="1"/>
    <col min="8827" max="8828" width="18.875" style="186" bestFit="1" customWidth="1"/>
    <col min="8829" max="8829" width="21" style="186" bestFit="1" customWidth="1"/>
    <col min="8830" max="8830" width="20.875" style="186" bestFit="1" customWidth="1"/>
    <col min="8831" max="8831" width="12.625" style="186" bestFit="1" customWidth="1"/>
    <col min="8832" max="8832" width="15.125" style="186" bestFit="1" customWidth="1"/>
    <col min="8833" max="8833" width="7.125" style="186" bestFit="1" customWidth="1"/>
    <col min="8834" max="8834" width="19.25" style="186" bestFit="1" customWidth="1"/>
    <col min="8835" max="8837" width="15.125" style="186" bestFit="1" customWidth="1"/>
    <col min="8838" max="8838" width="17.25" style="186" bestFit="1" customWidth="1"/>
    <col min="8839" max="8841" width="15.125" style="186" bestFit="1" customWidth="1"/>
    <col min="8842" max="8843" width="17.25" style="186" bestFit="1" customWidth="1"/>
    <col min="8844" max="8844" width="15.125" style="186" bestFit="1" customWidth="1"/>
    <col min="8845" max="8846" width="17.25" style="186" bestFit="1" customWidth="1"/>
    <col min="8847" max="8847" width="15.125" style="186" bestFit="1" customWidth="1"/>
    <col min="8848" max="8849" width="17.25" style="186" bestFit="1" customWidth="1"/>
    <col min="8850" max="8850" width="19.25" style="186" bestFit="1" customWidth="1"/>
    <col min="8851" max="8852" width="21.375" style="186" bestFit="1" customWidth="1"/>
    <col min="8853" max="8853" width="23.5" style="186" bestFit="1" customWidth="1"/>
    <col min="8854" max="8854" width="21.375" style="186" bestFit="1" customWidth="1"/>
    <col min="8855" max="8855" width="19.25" style="186" bestFit="1" customWidth="1"/>
    <col min="8856" max="8857" width="21.375" style="186" bestFit="1" customWidth="1"/>
    <col min="8858" max="8858" width="23.5" style="186" bestFit="1" customWidth="1"/>
    <col min="8859" max="8859" width="21.375" style="186" bestFit="1" customWidth="1"/>
    <col min="8860" max="8860" width="17.25" style="186" bestFit="1" customWidth="1"/>
    <col min="8861" max="8863" width="19.25" style="186" bestFit="1" customWidth="1"/>
    <col min="8864" max="8864" width="18.375" style="186" bestFit="1" customWidth="1"/>
    <col min="8865" max="8866" width="20.375" style="186" bestFit="1" customWidth="1"/>
    <col min="8867" max="8867" width="13" style="186" bestFit="1" customWidth="1"/>
    <col min="8868" max="8869" width="19.25" style="186" bestFit="1" customWidth="1"/>
    <col min="8870" max="8871" width="17.25" style="186" bestFit="1" customWidth="1"/>
    <col min="8872" max="8874" width="19.25" style="186" bestFit="1" customWidth="1"/>
    <col min="8875" max="8876" width="21.375" style="186" bestFit="1" customWidth="1"/>
    <col min="8877" max="8877" width="19.25" style="186" bestFit="1" customWidth="1"/>
    <col min="8878" max="8879" width="21.375" style="186" bestFit="1" customWidth="1"/>
    <col min="8880" max="8880" width="23.5" style="186" bestFit="1" customWidth="1"/>
    <col min="8881" max="8882" width="21.375" style="186" bestFit="1" customWidth="1"/>
    <col min="8883" max="8885" width="23.5" style="186" bestFit="1" customWidth="1"/>
    <col min="8886" max="8887" width="25.5" style="186" bestFit="1" customWidth="1"/>
    <col min="8888" max="8888" width="23.5" style="186" bestFit="1" customWidth="1"/>
    <col min="8889" max="8890" width="25.5" style="186" bestFit="1" customWidth="1"/>
    <col min="8891" max="8891" width="27.625" style="186" bestFit="1" customWidth="1"/>
    <col min="8892" max="8892" width="25.5" style="186" bestFit="1" customWidth="1"/>
    <col min="8893" max="8893" width="22.75" style="186" bestFit="1" customWidth="1"/>
    <col min="8894" max="8894" width="26.875" style="186" bestFit="1" customWidth="1"/>
    <col min="8895" max="8896" width="19.25" style="186" bestFit="1" customWidth="1"/>
    <col min="8897" max="8897" width="25.5" style="186" bestFit="1" customWidth="1"/>
    <col min="8898" max="8899" width="21.375" style="186" bestFit="1" customWidth="1"/>
    <col min="8900" max="8900" width="27.625" style="186" bestFit="1" customWidth="1"/>
    <col min="8901" max="8901" width="8.375" style="186" bestFit="1" customWidth="1"/>
    <col min="8902" max="8904" width="16.75" style="186" bestFit="1" customWidth="1"/>
    <col min="8905" max="8905" width="18.875" style="186" bestFit="1" customWidth="1"/>
    <col min="8906" max="8906" width="23.5" style="186" bestFit="1" customWidth="1"/>
    <col min="8907" max="8907" width="25.5" style="186" bestFit="1" customWidth="1"/>
    <col min="8908" max="8909" width="8.375" style="186" bestFit="1" customWidth="1"/>
    <col min="8910" max="8910" width="10.25" style="186" bestFit="1" customWidth="1"/>
    <col min="8911" max="8911" width="13.75" style="186" bestFit="1" customWidth="1"/>
    <col min="8912" max="8912" width="15.125" style="186" bestFit="1" customWidth="1"/>
    <col min="8913" max="8915" width="21.5" style="186" bestFit="1" customWidth="1"/>
    <col min="8916" max="8917" width="19.25" style="186" bestFit="1" customWidth="1"/>
    <col min="8918" max="8918" width="6.625" style="186" bestFit="1" customWidth="1"/>
    <col min="8919" max="8919" width="9" style="186"/>
    <col min="8920" max="8920" width="15.125" style="186" bestFit="1" customWidth="1"/>
    <col min="8921" max="8921" width="13" style="186" bestFit="1" customWidth="1"/>
    <col min="8922" max="8924" width="9" style="186"/>
    <col min="8925" max="8925" width="13" style="186" bestFit="1" customWidth="1"/>
    <col min="8926" max="8926" width="15" style="186" customWidth="1"/>
    <col min="8927" max="8927" width="13" style="186" bestFit="1" customWidth="1"/>
    <col min="8928" max="8928" width="9" style="186"/>
    <col min="8929" max="8931" width="12.375" style="186" bestFit="1" customWidth="1"/>
    <col min="8932" max="8932" width="11" style="186" bestFit="1" customWidth="1"/>
    <col min="8933" max="8933" width="20.375" style="186" bestFit="1" customWidth="1"/>
    <col min="8934" max="8935" width="27.75" style="186" bestFit="1" customWidth="1"/>
    <col min="8936" max="8937" width="19.375" style="186" bestFit="1" customWidth="1"/>
    <col min="8938" max="8938" width="17.25" style="186" bestFit="1" customWidth="1"/>
    <col min="8939" max="8939" width="19.375" style="186" bestFit="1" customWidth="1"/>
    <col min="8940" max="8941" width="9" style="186"/>
    <col min="8942" max="8942" width="17.375" style="186" bestFit="1" customWidth="1"/>
    <col min="8943" max="8943" width="9" style="186"/>
    <col min="8944" max="8944" width="17.375" style="186" bestFit="1" customWidth="1"/>
    <col min="8945" max="8946" width="9" style="186"/>
    <col min="8947" max="8948" width="11.125" style="186" bestFit="1" customWidth="1"/>
    <col min="8949" max="8949" width="5.25" style="186" bestFit="1" customWidth="1"/>
    <col min="8950" max="8950" width="9" style="186"/>
    <col min="8951" max="8951" width="14.25" style="186" bestFit="1" customWidth="1"/>
    <col min="8952" max="8952" width="17.875" style="186" bestFit="1" customWidth="1"/>
    <col min="8953" max="8953" width="5.25" style="186" bestFit="1" customWidth="1"/>
    <col min="8954" max="8954" width="9" style="186"/>
    <col min="8955" max="8955" width="11" style="186" bestFit="1" customWidth="1"/>
    <col min="8956" max="8956" width="8.375" style="186" bestFit="1" customWidth="1"/>
    <col min="8957" max="8957" width="9.625" style="186" bestFit="1" customWidth="1"/>
    <col min="8958" max="8958" width="15.125" style="186" bestFit="1" customWidth="1"/>
    <col min="8959" max="8959" width="11.125" style="186" bestFit="1" customWidth="1"/>
    <col min="8960" max="8960" width="9.5" style="186" bestFit="1" customWidth="1"/>
    <col min="8961" max="8961" width="11" style="186" bestFit="1" customWidth="1"/>
    <col min="8962" max="8970" width="15.125" style="186" bestFit="1" customWidth="1"/>
    <col min="8971" max="8971" width="7.125" style="186" bestFit="1" customWidth="1"/>
    <col min="8972" max="8972" width="11" style="186" bestFit="1" customWidth="1"/>
    <col min="8973" max="8973" width="15.125" style="186" bestFit="1" customWidth="1"/>
    <col min="8974" max="8974" width="19.25" style="186" bestFit="1" customWidth="1"/>
    <col min="8975" max="8975" width="15.125" style="186" bestFit="1" customWidth="1"/>
    <col min="8976" max="8976" width="19.25" style="186" bestFit="1" customWidth="1"/>
    <col min="8977" max="8977" width="15.125" style="186" bestFit="1" customWidth="1"/>
    <col min="8978" max="8978" width="19.25" style="186" bestFit="1" customWidth="1"/>
    <col min="8979" max="8979" width="15.125" style="186" bestFit="1" customWidth="1"/>
    <col min="8980" max="8980" width="19.25" style="186" bestFit="1" customWidth="1"/>
    <col min="8981" max="8981" width="15.125" style="186" bestFit="1" customWidth="1"/>
    <col min="8982" max="8982" width="19.25" style="186" bestFit="1" customWidth="1"/>
    <col min="8983" max="8983" width="13" style="186" bestFit="1" customWidth="1"/>
    <col min="8984" max="8984" width="17.25" style="186" bestFit="1" customWidth="1"/>
    <col min="8985" max="8985" width="15.125" style="186" bestFit="1" customWidth="1"/>
    <col min="8986" max="8986" width="19.25" style="186" bestFit="1" customWidth="1"/>
    <col min="8987" max="8987" width="15.125" style="186" bestFit="1" customWidth="1"/>
    <col min="8988" max="8988" width="19.25" style="186" bestFit="1" customWidth="1"/>
    <col min="8989" max="8994" width="21.375" style="186" bestFit="1" customWidth="1"/>
    <col min="8995" max="8996" width="17.25" style="186" bestFit="1" customWidth="1"/>
    <col min="8997" max="8997" width="7.125" style="186" bestFit="1" customWidth="1"/>
    <col min="8998" max="8998" width="11" style="186" bestFit="1" customWidth="1"/>
    <col min="8999" max="8999" width="7.125" style="186" bestFit="1" customWidth="1"/>
    <col min="9000" max="9001" width="11" style="186" bestFit="1" customWidth="1"/>
    <col min="9002" max="9002" width="15.125" style="186" bestFit="1" customWidth="1"/>
    <col min="9003" max="9003" width="16.5" style="186" bestFit="1" customWidth="1"/>
    <col min="9004" max="9004" width="20.625" style="186" bestFit="1" customWidth="1"/>
    <col min="9005" max="9005" width="7.125" style="186" bestFit="1" customWidth="1"/>
    <col min="9006" max="9008" width="11" style="186" bestFit="1" customWidth="1"/>
    <col min="9009" max="9009" width="15.125" style="186" bestFit="1" customWidth="1"/>
    <col min="9010" max="9012" width="11" style="186" bestFit="1" customWidth="1"/>
    <col min="9013" max="9013" width="13" style="186" bestFit="1" customWidth="1"/>
    <col min="9014" max="9014" width="11" style="186" bestFit="1" customWidth="1"/>
    <col min="9015" max="9015" width="15.125" style="186" bestFit="1" customWidth="1"/>
    <col min="9016" max="9016" width="17.25" style="186" bestFit="1" customWidth="1"/>
    <col min="9017" max="9017" width="7.125" style="186" bestFit="1" customWidth="1"/>
    <col min="9018" max="9018" width="13" style="186" bestFit="1" customWidth="1"/>
    <col min="9019" max="9020" width="12.375" style="186" bestFit="1" customWidth="1"/>
    <col min="9021" max="9022" width="15.125" style="186" bestFit="1" customWidth="1"/>
    <col min="9023" max="9024" width="18.625" style="186" bestFit="1" customWidth="1"/>
    <col min="9025" max="9026" width="21.375" style="186" bestFit="1" customWidth="1"/>
    <col min="9027" max="9027" width="17.25" style="186" bestFit="1" customWidth="1"/>
    <col min="9028" max="9028" width="11" style="186" bestFit="1" customWidth="1"/>
    <col min="9029" max="9030" width="15.125" style="186" bestFit="1" customWidth="1"/>
    <col min="9031" max="9031" width="11" style="186" bestFit="1" customWidth="1"/>
    <col min="9032" max="9033" width="15.125" style="186" bestFit="1" customWidth="1"/>
    <col min="9034" max="9034" width="11.875" style="186" bestFit="1" customWidth="1"/>
    <col min="9035" max="9035" width="16.375" style="186" bestFit="1" customWidth="1"/>
    <col min="9036" max="9036" width="15.125" style="186" bestFit="1" customWidth="1"/>
    <col min="9037" max="9037" width="11" style="186" bestFit="1" customWidth="1"/>
    <col min="9038" max="9039" width="15.125" style="186" bestFit="1" customWidth="1"/>
    <col min="9040" max="9040" width="11" style="186" bestFit="1" customWidth="1"/>
    <col min="9041" max="9042" width="15.125" style="186" bestFit="1" customWidth="1"/>
    <col min="9043" max="9043" width="5.25" style="186" bestFit="1" customWidth="1"/>
    <col min="9044" max="9045" width="9" style="186"/>
    <col min="9046" max="9046" width="7.125" style="186" bestFit="1" customWidth="1"/>
    <col min="9047" max="9047" width="9" style="186"/>
    <col min="9048" max="9048" width="59.375" style="186" bestFit="1" customWidth="1"/>
    <col min="9049" max="9049" width="45.5" style="186" bestFit="1" customWidth="1"/>
    <col min="9050" max="9050" width="27.625" style="186" bestFit="1" customWidth="1"/>
    <col min="9051" max="9051" width="11" style="186" bestFit="1" customWidth="1"/>
    <col min="9052" max="9055" width="13" style="186" bestFit="1" customWidth="1"/>
    <col min="9056" max="9056" width="14.375" style="186" bestFit="1" customWidth="1"/>
    <col min="9057" max="9057" width="13" style="186" bestFit="1" customWidth="1"/>
    <col min="9058" max="9059" width="18.125" style="186" bestFit="1" customWidth="1"/>
    <col min="9060" max="9060" width="20.25" style="186" bestFit="1" customWidth="1"/>
    <col min="9061" max="9061" width="17.625" style="186" bestFit="1" customWidth="1"/>
    <col min="9062" max="9062" width="15.125" style="186" bestFit="1" customWidth="1"/>
    <col min="9063" max="9063" width="21.375" style="186" bestFit="1" customWidth="1"/>
    <col min="9064" max="9064" width="12.875" style="186" bestFit="1" customWidth="1"/>
    <col min="9065" max="9065" width="13" style="186" bestFit="1" customWidth="1"/>
    <col min="9066" max="9066" width="21.5" style="186" bestFit="1" customWidth="1"/>
    <col min="9067" max="9068" width="13.125" style="186" bestFit="1" customWidth="1"/>
    <col min="9069" max="9069" width="21.25" style="186" bestFit="1" customWidth="1"/>
    <col min="9070" max="9070" width="17.375" style="186" bestFit="1" customWidth="1"/>
    <col min="9071" max="9071" width="13.125" style="186" bestFit="1" customWidth="1"/>
    <col min="9072" max="9072" width="15.125" style="186" bestFit="1" customWidth="1"/>
    <col min="9073" max="9073" width="25.25" style="186" bestFit="1" customWidth="1"/>
    <col min="9074" max="9074" width="18.875" style="186" bestFit="1" customWidth="1"/>
    <col min="9075" max="9075" width="28" style="186" bestFit="1" customWidth="1"/>
    <col min="9076" max="9076" width="26.75" style="186" bestFit="1" customWidth="1"/>
    <col min="9077" max="9077" width="28" style="186" bestFit="1" customWidth="1"/>
    <col min="9078" max="9078" width="25.25" style="186" bestFit="1" customWidth="1"/>
    <col min="9079" max="9079" width="29.625" style="186" bestFit="1" customWidth="1"/>
    <col min="9080" max="9080" width="25.25" style="186" bestFit="1" customWidth="1"/>
    <col min="9081" max="9081" width="29.625" style="186" bestFit="1" customWidth="1"/>
    <col min="9082" max="9082" width="25.25" style="186" bestFit="1" customWidth="1"/>
    <col min="9083" max="9084" width="18.875" style="186" bestFit="1" customWidth="1"/>
    <col min="9085" max="9085" width="21" style="186" bestFit="1" customWidth="1"/>
    <col min="9086" max="9086" width="20.875" style="186" bestFit="1" customWidth="1"/>
    <col min="9087" max="9087" width="12.625" style="186" bestFit="1" customWidth="1"/>
    <col min="9088" max="9088" width="15.125" style="186" bestFit="1" customWidth="1"/>
    <col min="9089" max="9089" width="7.125" style="186" bestFit="1" customWidth="1"/>
    <col min="9090" max="9090" width="19.25" style="186" bestFit="1" customWidth="1"/>
    <col min="9091" max="9093" width="15.125" style="186" bestFit="1" customWidth="1"/>
    <col min="9094" max="9094" width="17.25" style="186" bestFit="1" customWidth="1"/>
    <col min="9095" max="9097" width="15.125" style="186" bestFit="1" customWidth="1"/>
    <col min="9098" max="9099" width="17.25" style="186" bestFit="1" customWidth="1"/>
    <col min="9100" max="9100" width="15.125" style="186" bestFit="1" customWidth="1"/>
    <col min="9101" max="9102" width="17.25" style="186" bestFit="1" customWidth="1"/>
    <col min="9103" max="9103" width="15.125" style="186" bestFit="1" customWidth="1"/>
    <col min="9104" max="9105" width="17.25" style="186" bestFit="1" customWidth="1"/>
    <col min="9106" max="9106" width="19.25" style="186" bestFit="1" customWidth="1"/>
    <col min="9107" max="9108" width="21.375" style="186" bestFit="1" customWidth="1"/>
    <col min="9109" max="9109" width="23.5" style="186" bestFit="1" customWidth="1"/>
    <col min="9110" max="9110" width="21.375" style="186" bestFit="1" customWidth="1"/>
    <col min="9111" max="9111" width="19.25" style="186" bestFit="1" customWidth="1"/>
    <col min="9112" max="9113" width="21.375" style="186" bestFit="1" customWidth="1"/>
    <col min="9114" max="9114" width="23.5" style="186" bestFit="1" customWidth="1"/>
    <col min="9115" max="9115" width="21.375" style="186" bestFit="1" customWidth="1"/>
    <col min="9116" max="9116" width="17.25" style="186" bestFit="1" customWidth="1"/>
    <col min="9117" max="9119" width="19.25" style="186" bestFit="1" customWidth="1"/>
    <col min="9120" max="9120" width="18.375" style="186" bestFit="1" customWidth="1"/>
    <col min="9121" max="9122" width="20.375" style="186" bestFit="1" customWidth="1"/>
    <col min="9123" max="9123" width="13" style="186" bestFit="1" customWidth="1"/>
    <col min="9124" max="9125" width="19.25" style="186" bestFit="1" customWidth="1"/>
    <col min="9126" max="9127" width="17.25" style="186" bestFit="1" customWidth="1"/>
    <col min="9128" max="9130" width="19.25" style="186" bestFit="1" customWidth="1"/>
    <col min="9131" max="9132" width="21.375" style="186" bestFit="1" customWidth="1"/>
    <col min="9133" max="9133" width="19.25" style="186" bestFit="1" customWidth="1"/>
    <col min="9134" max="9135" width="21.375" style="186" bestFit="1" customWidth="1"/>
    <col min="9136" max="9136" width="23.5" style="186" bestFit="1" customWidth="1"/>
    <col min="9137" max="9138" width="21.375" style="186" bestFit="1" customWidth="1"/>
    <col min="9139" max="9141" width="23.5" style="186" bestFit="1" customWidth="1"/>
    <col min="9142" max="9143" width="25.5" style="186" bestFit="1" customWidth="1"/>
    <col min="9144" max="9144" width="23.5" style="186" bestFit="1" customWidth="1"/>
    <col min="9145" max="9146" width="25.5" style="186" bestFit="1" customWidth="1"/>
    <col min="9147" max="9147" width="27.625" style="186" bestFit="1" customWidth="1"/>
    <col min="9148" max="9148" width="25.5" style="186" bestFit="1" customWidth="1"/>
    <col min="9149" max="9149" width="22.75" style="186" bestFit="1" customWidth="1"/>
    <col min="9150" max="9150" width="26.875" style="186" bestFit="1" customWidth="1"/>
    <col min="9151" max="9152" width="19.25" style="186" bestFit="1" customWidth="1"/>
    <col min="9153" max="9153" width="25.5" style="186" bestFit="1" customWidth="1"/>
    <col min="9154" max="9155" width="21.375" style="186" bestFit="1" customWidth="1"/>
    <col min="9156" max="9156" width="27.625" style="186" bestFit="1" customWidth="1"/>
    <col min="9157" max="9157" width="8.375" style="186" bestFit="1" customWidth="1"/>
    <col min="9158" max="9160" width="16.75" style="186" bestFit="1" customWidth="1"/>
    <col min="9161" max="9161" width="18.875" style="186" bestFit="1" customWidth="1"/>
    <col min="9162" max="9162" width="23.5" style="186" bestFit="1" customWidth="1"/>
    <col min="9163" max="9163" width="25.5" style="186" bestFit="1" customWidth="1"/>
    <col min="9164" max="9165" width="8.375" style="186" bestFit="1" customWidth="1"/>
    <col min="9166" max="9166" width="10.25" style="186" bestFit="1" customWidth="1"/>
    <col min="9167" max="9167" width="13.75" style="186" bestFit="1" customWidth="1"/>
    <col min="9168" max="9168" width="15.125" style="186" bestFit="1" customWidth="1"/>
    <col min="9169" max="9171" width="21.5" style="186" bestFit="1" customWidth="1"/>
    <col min="9172" max="9173" width="19.25" style="186" bestFit="1" customWidth="1"/>
    <col min="9174" max="9174" width="6.625" style="186" bestFit="1" customWidth="1"/>
    <col min="9175" max="9175" width="9" style="186"/>
    <col min="9176" max="9176" width="15.125" style="186" bestFit="1" customWidth="1"/>
    <col min="9177" max="9177" width="13" style="186" bestFit="1" customWidth="1"/>
    <col min="9178" max="9180" width="9" style="186"/>
    <col min="9181" max="9181" width="13" style="186" bestFit="1" customWidth="1"/>
    <col min="9182" max="9182" width="15" style="186" customWidth="1"/>
    <col min="9183" max="9183" width="13" style="186" bestFit="1" customWidth="1"/>
    <col min="9184" max="9184" width="9" style="186"/>
    <col min="9185" max="9187" width="12.375" style="186" bestFit="1" customWidth="1"/>
    <col min="9188" max="9188" width="11" style="186" bestFit="1" customWidth="1"/>
    <col min="9189" max="9189" width="20.375" style="186" bestFit="1" customWidth="1"/>
    <col min="9190" max="9191" width="27.75" style="186" bestFit="1" customWidth="1"/>
    <col min="9192" max="9193" width="19.375" style="186" bestFit="1" customWidth="1"/>
    <col min="9194" max="9194" width="17.25" style="186" bestFit="1" customWidth="1"/>
    <col min="9195" max="9195" width="19.375" style="186" bestFit="1" customWidth="1"/>
    <col min="9196" max="9197" width="9" style="186"/>
    <col min="9198" max="9198" width="17.375" style="186" bestFit="1" customWidth="1"/>
    <col min="9199" max="9199" width="9" style="186"/>
    <col min="9200" max="9200" width="17.375" style="186" bestFit="1" customWidth="1"/>
    <col min="9201" max="9202" width="9" style="186"/>
    <col min="9203" max="9204" width="11.125" style="186" bestFit="1" customWidth="1"/>
    <col min="9205" max="9205" width="5.25" style="186" bestFit="1" customWidth="1"/>
    <col min="9206" max="9206" width="9" style="186"/>
    <col min="9207" max="9207" width="14.25" style="186" bestFit="1" customWidth="1"/>
    <col min="9208" max="9208" width="17.875" style="186" bestFit="1" customWidth="1"/>
    <col min="9209" max="9209" width="5.25" style="186" bestFit="1" customWidth="1"/>
    <col min="9210" max="9210" width="9" style="186"/>
    <col min="9211" max="9211" width="11" style="186" bestFit="1" customWidth="1"/>
    <col min="9212" max="9212" width="8.375" style="186" bestFit="1" customWidth="1"/>
    <col min="9213" max="9213" width="9.625" style="186" bestFit="1" customWidth="1"/>
    <col min="9214" max="9214" width="15.125" style="186" bestFit="1" customWidth="1"/>
    <col min="9215" max="9215" width="11.125" style="186" bestFit="1" customWidth="1"/>
    <col min="9216" max="9216" width="9.5" style="186" bestFit="1" customWidth="1"/>
    <col min="9217" max="9217" width="11" style="186" bestFit="1" customWidth="1"/>
    <col min="9218" max="9226" width="15.125" style="186" bestFit="1" customWidth="1"/>
    <col min="9227" max="9227" width="7.125" style="186" bestFit="1" customWidth="1"/>
    <col min="9228" max="9228" width="11" style="186" bestFit="1" customWidth="1"/>
    <col min="9229" max="9229" width="15.125" style="186" bestFit="1" customWidth="1"/>
    <col min="9230" max="9230" width="19.25" style="186" bestFit="1" customWidth="1"/>
    <col min="9231" max="9231" width="15.125" style="186" bestFit="1" customWidth="1"/>
    <col min="9232" max="9232" width="19.25" style="186" bestFit="1" customWidth="1"/>
    <col min="9233" max="9233" width="15.125" style="186" bestFit="1" customWidth="1"/>
    <col min="9234" max="9234" width="19.25" style="186" bestFit="1" customWidth="1"/>
    <col min="9235" max="9235" width="15.125" style="186" bestFit="1" customWidth="1"/>
    <col min="9236" max="9236" width="19.25" style="186" bestFit="1" customWidth="1"/>
    <col min="9237" max="9237" width="15.125" style="186" bestFit="1" customWidth="1"/>
    <col min="9238" max="9238" width="19.25" style="186" bestFit="1" customWidth="1"/>
    <col min="9239" max="9239" width="13" style="186" bestFit="1" customWidth="1"/>
    <col min="9240" max="9240" width="17.25" style="186" bestFit="1" customWidth="1"/>
    <col min="9241" max="9241" width="15.125" style="186" bestFit="1" customWidth="1"/>
    <col min="9242" max="9242" width="19.25" style="186" bestFit="1" customWidth="1"/>
    <col min="9243" max="9243" width="15.125" style="186" bestFit="1" customWidth="1"/>
    <col min="9244" max="9244" width="19.25" style="186" bestFit="1" customWidth="1"/>
    <col min="9245" max="9250" width="21.375" style="186" bestFit="1" customWidth="1"/>
    <col min="9251" max="9252" width="17.25" style="186" bestFit="1" customWidth="1"/>
    <col min="9253" max="9253" width="7.125" style="186" bestFit="1" customWidth="1"/>
    <col min="9254" max="9254" width="11" style="186" bestFit="1" customWidth="1"/>
    <col min="9255" max="9255" width="7.125" style="186" bestFit="1" customWidth="1"/>
    <col min="9256" max="9257" width="11" style="186" bestFit="1" customWidth="1"/>
    <col min="9258" max="9258" width="15.125" style="186" bestFit="1" customWidth="1"/>
    <col min="9259" max="9259" width="16.5" style="186" bestFit="1" customWidth="1"/>
    <col min="9260" max="9260" width="20.625" style="186" bestFit="1" customWidth="1"/>
    <col min="9261" max="9261" width="7.125" style="186" bestFit="1" customWidth="1"/>
    <col min="9262" max="9264" width="11" style="186" bestFit="1" customWidth="1"/>
    <col min="9265" max="9265" width="15.125" style="186" bestFit="1" customWidth="1"/>
    <col min="9266" max="9268" width="11" style="186" bestFit="1" customWidth="1"/>
    <col min="9269" max="9269" width="13" style="186" bestFit="1" customWidth="1"/>
    <col min="9270" max="9270" width="11" style="186" bestFit="1" customWidth="1"/>
    <col min="9271" max="9271" width="15.125" style="186" bestFit="1" customWidth="1"/>
    <col min="9272" max="9272" width="17.25" style="186" bestFit="1" customWidth="1"/>
    <col min="9273" max="9273" width="7.125" style="186" bestFit="1" customWidth="1"/>
    <col min="9274" max="9274" width="13" style="186" bestFit="1" customWidth="1"/>
    <col min="9275" max="9276" width="12.375" style="186" bestFit="1" customWidth="1"/>
    <col min="9277" max="9278" width="15.125" style="186" bestFit="1" customWidth="1"/>
    <col min="9279" max="9280" width="18.625" style="186" bestFit="1" customWidth="1"/>
    <col min="9281" max="9282" width="21.375" style="186" bestFit="1" customWidth="1"/>
    <col min="9283" max="9283" width="17.25" style="186" bestFit="1" customWidth="1"/>
    <col min="9284" max="9284" width="11" style="186" bestFit="1" customWidth="1"/>
    <col min="9285" max="9286" width="15.125" style="186" bestFit="1" customWidth="1"/>
    <col min="9287" max="9287" width="11" style="186" bestFit="1" customWidth="1"/>
    <col min="9288" max="9289" width="15.125" style="186" bestFit="1" customWidth="1"/>
    <col min="9290" max="9290" width="11.875" style="186" bestFit="1" customWidth="1"/>
    <col min="9291" max="9291" width="16.375" style="186" bestFit="1" customWidth="1"/>
    <col min="9292" max="9292" width="15.125" style="186" bestFit="1" customWidth="1"/>
    <col min="9293" max="9293" width="11" style="186" bestFit="1" customWidth="1"/>
    <col min="9294" max="9295" width="15.125" style="186" bestFit="1" customWidth="1"/>
    <col min="9296" max="9296" width="11" style="186" bestFit="1" customWidth="1"/>
    <col min="9297" max="9298" width="15.125" style="186" bestFit="1" customWidth="1"/>
    <col min="9299" max="9299" width="5.25" style="186" bestFit="1" customWidth="1"/>
    <col min="9300" max="9301" width="9" style="186"/>
    <col min="9302" max="9302" width="7.125" style="186" bestFit="1" customWidth="1"/>
    <col min="9303" max="9303" width="9" style="186"/>
    <col min="9304" max="9304" width="59.375" style="186" bestFit="1" customWidth="1"/>
    <col min="9305" max="9305" width="45.5" style="186" bestFit="1" customWidth="1"/>
    <col min="9306" max="9306" width="27.625" style="186" bestFit="1" customWidth="1"/>
    <col min="9307" max="9307" width="11" style="186" bestFit="1" customWidth="1"/>
    <col min="9308" max="9311" width="13" style="186" bestFit="1" customWidth="1"/>
    <col min="9312" max="9312" width="14.375" style="186" bestFit="1" customWidth="1"/>
    <col min="9313" max="9313" width="13" style="186" bestFit="1" customWidth="1"/>
    <col min="9314" max="9315" width="18.125" style="186" bestFit="1" customWidth="1"/>
    <col min="9316" max="9316" width="20.25" style="186" bestFit="1" customWidth="1"/>
    <col min="9317" max="9317" width="17.625" style="186" bestFit="1" customWidth="1"/>
    <col min="9318" max="9318" width="15.125" style="186" bestFit="1" customWidth="1"/>
    <col min="9319" max="9319" width="21.375" style="186" bestFit="1" customWidth="1"/>
    <col min="9320" max="9320" width="12.875" style="186" bestFit="1" customWidth="1"/>
    <col min="9321" max="9321" width="13" style="186" bestFit="1" customWidth="1"/>
    <col min="9322" max="9322" width="21.5" style="186" bestFit="1" customWidth="1"/>
    <col min="9323" max="9324" width="13.125" style="186" bestFit="1" customWidth="1"/>
    <col min="9325" max="9325" width="21.25" style="186" bestFit="1" customWidth="1"/>
    <col min="9326" max="9326" width="17.375" style="186" bestFit="1" customWidth="1"/>
    <col min="9327" max="9327" width="13.125" style="186" bestFit="1" customWidth="1"/>
    <col min="9328" max="9328" width="15.125" style="186" bestFit="1" customWidth="1"/>
    <col min="9329" max="9329" width="25.25" style="186" bestFit="1" customWidth="1"/>
    <col min="9330" max="9330" width="18.875" style="186" bestFit="1" customWidth="1"/>
    <col min="9331" max="9331" width="28" style="186" bestFit="1" customWidth="1"/>
    <col min="9332" max="9332" width="26.75" style="186" bestFit="1" customWidth="1"/>
    <col min="9333" max="9333" width="28" style="186" bestFit="1" customWidth="1"/>
    <col min="9334" max="9334" width="25.25" style="186" bestFit="1" customWidth="1"/>
    <col min="9335" max="9335" width="29.625" style="186" bestFit="1" customWidth="1"/>
    <col min="9336" max="9336" width="25.25" style="186" bestFit="1" customWidth="1"/>
    <col min="9337" max="9337" width="29.625" style="186" bestFit="1" customWidth="1"/>
    <col min="9338" max="9338" width="25.25" style="186" bestFit="1" customWidth="1"/>
    <col min="9339" max="9340" width="18.875" style="186" bestFit="1" customWidth="1"/>
    <col min="9341" max="9341" width="21" style="186" bestFit="1" customWidth="1"/>
    <col min="9342" max="9342" width="20.875" style="186" bestFit="1" customWidth="1"/>
    <col min="9343" max="9343" width="12.625" style="186" bestFit="1" customWidth="1"/>
    <col min="9344" max="9344" width="15.125" style="186" bestFit="1" customWidth="1"/>
    <col min="9345" max="9345" width="7.125" style="186" bestFit="1" customWidth="1"/>
    <col min="9346" max="9346" width="19.25" style="186" bestFit="1" customWidth="1"/>
    <col min="9347" max="9349" width="15.125" style="186" bestFit="1" customWidth="1"/>
    <col min="9350" max="9350" width="17.25" style="186" bestFit="1" customWidth="1"/>
    <col min="9351" max="9353" width="15.125" style="186" bestFit="1" customWidth="1"/>
    <col min="9354" max="9355" width="17.25" style="186" bestFit="1" customWidth="1"/>
    <col min="9356" max="9356" width="15.125" style="186" bestFit="1" customWidth="1"/>
    <col min="9357" max="9358" width="17.25" style="186" bestFit="1" customWidth="1"/>
    <col min="9359" max="9359" width="15.125" style="186" bestFit="1" customWidth="1"/>
    <col min="9360" max="9361" width="17.25" style="186" bestFit="1" customWidth="1"/>
    <col min="9362" max="9362" width="19.25" style="186" bestFit="1" customWidth="1"/>
    <col min="9363" max="9364" width="21.375" style="186" bestFit="1" customWidth="1"/>
    <col min="9365" max="9365" width="23.5" style="186" bestFit="1" customWidth="1"/>
    <col min="9366" max="9366" width="21.375" style="186" bestFit="1" customWidth="1"/>
    <col min="9367" max="9367" width="19.25" style="186" bestFit="1" customWidth="1"/>
    <col min="9368" max="9369" width="21.375" style="186" bestFit="1" customWidth="1"/>
    <col min="9370" max="9370" width="23.5" style="186" bestFit="1" customWidth="1"/>
    <col min="9371" max="9371" width="21.375" style="186" bestFit="1" customWidth="1"/>
    <col min="9372" max="9372" width="17.25" style="186" bestFit="1" customWidth="1"/>
    <col min="9373" max="9375" width="19.25" style="186" bestFit="1" customWidth="1"/>
    <col min="9376" max="9376" width="18.375" style="186" bestFit="1" customWidth="1"/>
    <col min="9377" max="9378" width="20.375" style="186" bestFit="1" customWidth="1"/>
    <col min="9379" max="9379" width="13" style="186" bestFit="1" customWidth="1"/>
    <col min="9380" max="9381" width="19.25" style="186" bestFit="1" customWidth="1"/>
    <col min="9382" max="9383" width="17.25" style="186" bestFit="1" customWidth="1"/>
    <col min="9384" max="9386" width="19.25" style="186" bestFit="1" customWidth="1"/>
    <col min="9387" max="9388" width="21.375" style="186" bestFit="1" customWidth="1"/>
    <col min="9389" max="9389" width="19.25" style="186" bestFit="1" customWidth="1"/>
    <col min="9390" max="9391" width="21.375" style="186" bestFit="1" customWidth="1"/>
    <col min="9392" max="9392" width="23.5" style="186" bestFit="1" customWidth="1"/>
    <col min="9393" max="9394" width="21.375" style="186" bestFit="1" customWidth="1"/>
    <col min="9395" max="9397" width="23.5" style="186" bestFit="1" customWidth="1"/>
    <col min="9398" max="9399" width="25.5" style="186" bestFit="1" customWidth="1"/>
    <col min="9400" max="9400" width="23.5" style="186" bestFit="1" customWidth="1"/>
    <col min="9401" max="9402" width="25.5" style="186" bestFit="1" customWidth="1"/>
    <col min="9403" max="9403" width="27.625" style="186" bestFit="1" customWidth="1"/>
    <col min="9404" max="9404" width="25.5" style="186" bestFit="1" customWidth="1"/>
    <col min="9405" max="9405" width="22.75" style="186" bestFit="1" customWidth="1"/>
    <col min="9406" max="9406" width="26.875" style="186" bestFit="1" customWidth="1"/>
    <col min="9407" max="9408" width="19.25" style="186" bestFit="1" customWidth="1"/>
    <col min="9409" max="9409" width="25.5" style="186" bestFit="1" customWidth="1"/>
    <col min="9410" max="9411" width="21.375" style="186" bestFit="1" customWidth="1"/>
    <col min="9412" max="9412" width="27.625" style="186" bestFit="1" customWidth="1"/>
    <col min="9413" max="9413" width="8.375" style="186" bestFit="1" customWidth="1"/>
    <col min="9414" max="9416" width="16.75" style="186" bestFit="1" customWidth="1"/>
    <col min="9417" max="9417" width="18.875" style="186" bestFit="1" customWidth="1"/>
    <col min="9418" max="9418" width="23.5" style="186" bestFit="1" customWidth="1"/>
    <col min="9419" max="9419" width="25.5" style="186" bestFit="1" customWidth="1"/>
    <col min="9420" max="9421" width="8.375" style="186" bestFit="1" customWidth="1"/>
    <col min="9422" max="9422" width="10.25" style="186" bestFit="1" customWidth="1"/>
    <col min="9423" max="9423" width="13.75" style="186" bestFit="1" customWidth="1"/>
    <col min="9424" max="9424" width="15.125" style="186" bestFit="1" customWidth="1"/>
    <col min="9425" max="9427" width="21.5" style="186" bestFit="1" customWidth="1"/>
    <col min="9428" max="9429" width="19.25" style="186" bestFit="1" customWidth="1"/>
    <col min="9430" max="9430" width="6.625" style="186" bestFit="1" customWidth="1"/>
    <col min="9431" max="9431" width="9" style="186"/>
    <col min="9432" max="9432" width="15.125" style="186" bestFit="1" customWidth="1"/>
    <col min="9433" max="9433" width="13" style="186" bestFit="1" customWidth="1"/>
    <col min="9434" max="9436" width="9" style="186"/>
    <col min="9437" max="9437" width="13" style="186" bestFit="1" customWidth="1"/>
    <col min="9438" max="9438" width="15" style="186" customWidth="1"/>
    <col min="9439" max="9439" width="13" style="186" bestFit="1" customWidth="1"/>
    <col min="9440" max="9440" width="9" style="186"/>
    <col min="9441" max="9443" width="12.375" style="186" bestFit="1" customWidth="1"/>
    <col min="9444" max="9444" width="11" style="186" bestFit="1" customWidth="1"/>
    <col min="9445" max="9445" width="20.375" style="186" bestFit="1" customWidth="1"/>
    <col min="9446" max="9447" width="27.75" style="186" bestFit="1" customWidth="1"/>
    <col min="9448" max="9449" width="19.375" style="186" bestFit="1" customWidth="1"/>
    <col min="9450" max="9450" width="17.25" style="186" bestFit="1" customWidth="1"/>
    <col min="9451" max="9451" width="19.375" style="186" bestFit="1" customWidth="1"/>
    <col min="9452" max="9453" width="9" style="186"/>
    <col min="9454" max="9454" width="17.375" style="186" bestFit="1" customWidth="1"/>
    <col min="9455" max="9455" width="9" style="186"/>
    <col min="9456" max="9456" width="17.375" style="186" bestFit="1" customWidth="1"/>
    <col min="9457" max="9458" width="9" style="186"/>
    <col min="9459" max="9460" width="11.125" style="186" bestFit="1" customWidth="1"/>
    <col min="9461" max="9461" width="5.25" style="186" bestFit="1" customWidth="1"/>
    <col min="9462" max="9462" width="9" style="186"/>
    <col min="9463" max="9463" width="14.25" style="186" bestFit="1" customWidth="1"/>
    <col min="9464" max="9464" width="17.875" style="186" bestFit="1" customWidth="1"/>
    <col min="9465" max="9465" width="5.25" style="186" bestFit="1" customWidth="1"/>
    <col min="9466" max="9466" width="9" style="186"/>
    <col min="9467" max="9467" width="11" style="186" bestFit="1" customWidth="1"/>
    <col min="9468" max="9468" width="8.375" style="186" bestFit="1" customWidth="1"/>
    <col min="9469" max="9469" width="9.625" style="186" bestFit="1" customWidth="1"/>
    <col min="9470" max="9470" width="15.125" style="186" bestFit="1" customWidth="1"/>
    <col min="9471" max="9471" width="11.125" style="186" bestFit="1" customWidth="1"/>
    <col min="9472" max="9472" width="9.5" style="186" bestFit="1" customWidth="1"/>
    <col min="9473" max="9473" width="11" style="186" bestFit="1" customWidth="1"/>
    <col min="9474" max="9482" width="15.125" style="186" bestFit="1" customWidth="1"/>
    <col min="9483" max="9483" width="7.125" style="186" bestFit="1" customWidth="1"/>
    <col min="9484" max="9484" width="11" style="186" bestFit="1" customWidth="1"/>
    <col min="9485" max="9485" width="15.125" style="186" bestFit="1" customWidth="1"/>
    <col min="9486" max="9486" width="19.25" style="186" bestFit="1" customWidth="1"/>
    <col min="9487" max="9487" width="15.125" style="186" bestFit="1" customWidth="1"/>
    <col min="9488" max="9488" width="19.25" style="186" bestFit="1" customWidth="1"/>
    <col min="9489" max="9489" width="15.125" style="186" bestFit="1" customWidth="1"/>
    <col min="9490" max="9490" width="19.25" style="186" bestFit="1" customWidth="1"/>
    <col min="9491" max="9491" width="15.125" style="186" bestFit="1" customWidth="1"/>
    <col min="9492" max="9492" width="19.25" style="186" bestFit="1" customWidth="1"/>
    <col min="9493" max="9493" width="15.125" style="186" bestFit="1" customWidth="1"/>
    <col min="9494" max="9494" width="19.25" style="186" bestFit="1" customWidth="1"/>
    <col min="9495" max="9495" width="13" style="186" bestFit="1" customWidth="1"/>
    <col min="9496" max="9496" width="17.25" style="186" bestFit="1" customWidth="1"/>
    <col min="9497" max="9497" width="15.125" style="186" bestFit="1" customWidth="1"/>
    <col min="9498" max="9498" width="19.25" style="186" bestFit="1" customWidth="1"/>
    <col min="9499" max="9499" width="15.125" style="186" bestFit="1" customWidth="1"/>
    <col min="9500" max="9500" width="19.25" style="186" bestFit="1" customWidth="1"/>
    <col min="9501" max="9506" width="21.375" style="186" bestFit="1" customWidth="1"/>
    <col min="9507" max="9508" width="17.25" style="186" bestFit="1" customWidth="1"/>
    <col min="9509" max="9509" width="7.125" style="186" bestFit="1" customWidth="1"/>
    <col min="9510" max="9510" width="11" style="186" bestFit="1" customWidth="1"/>
    <col min="9511" max="9511" width="7.125" style="186" bestFit="1" customWidth="1"/>
    <col min="9512" max="9513" width="11" style="186" bestFit="1" customWidth="1"/>
    <col min="9514" max="9514" width="15.125" style="186" bestFit="1" customWidth="1"/>
    <col min="9515" max="9515" width="16.5" style="186" bestFit="1" customWidth="1"/>
    <col min="9516" max="9516" width="20.625" style="186" bestFit="1" customWidth="1"/>
    <col min="9517" max="9517" width="7.125" style="186" bestFit="1" customWidth="1"/>
    <col min="9518" max="9520" width="11" style="186" bestFit="1" customWidth="1"/>
    <col min="9521" max="9521" width="15.125" style="186" bestFit="1" customWidth="1"/>
    <col min="9522" max="9524" width="11" style="186" bestFit="1" customWidth="1"/>
    <col min="9525" max="9525" width="13" style="186" bestFit="1" customWidth="1"/>
    <col min="9526" max="9526" width="11" style="186" bestFit="1" customWidth="1"/>
    <col min="9527" max="9527" width="15.125" style="186" bestFit="1" customWidth="1"/>
    <col min="9528" max="9528" width="17.25" style="186" bestFit="1" customWidth="1"/>
    <col min="9529" max="9529" width="7.125" style="186" bestFit="1" customWidth="1"/>
    <col min="9530" max="9530" width="13" style="186" bestFit="1" customWidth="1"/>
    <col min="9531" max="9532" width="12.375" style="186" bestFit="1" customWidth="1"/>
    <col min="9533" max="9534" width="15.125" style="186" bestFit="1" customWidth="1"/>
    <col min="9535" max="9536" width="18.625" style="186" bestFit="1" customWidth="1"/>
    <col min="9537" max="9538" width="21.375" style="186" bestFit="1" customWidth="1"/>
    <col min="9539" max="9539" width="17.25" style="186" bestFit="1" customWidth="1"/>
    <col min="9540" max="9540" width="11" style="186" bestFit="1" customWidth="1"/>
    <col min="9541" max="9542" width="15.125" style="186" bestFit="1" customWidth="1"/>
    <col min="9543" max="9543" width="11" style="186" bestFit="1" customWidth="1"/>
    <col min="9544" max="9545" width="15.125" style="186" bestFit="1" customWidth="1"/>
    <col min="9546" max="9546" width="11.875" style="186" bestFit="1" customWidth="1"/>
    <col min="9547" max="9547" width="16.375" style="186" bestFit="1" customWidth="1"/>
    <col min="9548" max="9548" width="15.125" style="186" bestFit="1" customWidth="1"/>
    <col min="9549" max="9549" width="11" style="186" bestFit="1" customWidth="1"/>
    <col min="9550" max="9551" width="15.125" style="186" bestFit="1" customWidth="1"/>
    <col min="9552" max="9552" width="11" style="186" bestFit="1" customWidth="1"/>
    <col min="9553" max="9554" width="15.125" style="186" bestFit="1" customWidth="1"/>
    <col min="9555" max="9555" width="5.25" style="186" bestFit="1" customWidth="1"/>
    <col min="9556" max="9557" width="9" style="186"/>
    <col min="9558" max="9558" width="7.125" style="186" bestFit="1" customWidth="1"/>
    <col min="9559" max="9559" width="9" style="186"/>
    <col min="9560" max="9560" width="59.375" style="186" bestFit="1" customWidth="1"/>
    <col min="9561" max="9561" width="45.5" style="186" bestFit="1" customWidth="1"/>
    <col min="9562" max="9562" width="27.625" style="186" bestFit="1" customWidth="1"/>
    <col min="9563" max="9563" width="11" style="186" bestFit="1" customWidth="1"/>
    <col min="9564" max="9567" width="13" style="186" bestFit="1" customWidth="1"/>
    <col min="9568" max="9568" width="14.375" style="186" bestFit="1" customWidth="1"/>
    <col min="9569" max="9569" width="13" style="186" bestFit="1" customWidth="1"/>
    <col min="9570" max="9571" width="18.125" style="186" bestFit="1" customWidth="1"/>
    <col min="9572" max="9572" width="20.25" style="186" bestFit="1" customWidth="1"/>
    <col min="9573" max="9573" width="17.625" style="186" bestFit="1" customWidth="1"/>
    <col min="9574" max="9574" width="15.125" style="186" bestFit="1" customWidth="1"/>
    <col min="9575" max="9575" width="21.375" style="186" bestFit="1" customWidth="1"/>
    <col min="9576" max="9576" width="12.875" style="186" bestFit="1" customWidth="1"/>
    <col min="9577" max="9577" width="13" style="186" bestFit="1" customWidth="1"/>
    <col min="9578" max="9578" width="21.5" style="186" bestFit="1" customWidth="1"/>
    <col min="9579" max="9580" width="13.125" style="186" bestFit="1" customWidth="1"/>
    <col min="9581" max="9581" width="21.25" style="186" bestFit="1" customWidth="1"/>
    <col min="9582" max="9582" width="17.375" style="186" bestFit="1" customWidth="1"/>
    <col min="9583" max="9583" width="13.125" style="186" bestFit="1" customWidth="1"/>
    <col min="9584" max="9584" width="15.125" style="186" bestFit="1" customWidth="1"/>
    <col min="9585" max="9585" width="25.25" style="186" bestFit="1" customWidth="1"/>
    <col min="9586" max="9586" width="18.875" style="186" bestFit="1" customWidth="1"/>
    <col min="9587" max="9587" width="28" style="186" bestFit="1" customWidth="1"/>
    <col min="9588" max="9588" width="26.75" style="186" bestFit="1" customWidth="1"/>
    <col min="9589" max="9589" width="28" style="186" bestFit="1" customWidth="1"/>
    <col min="9590" max="9590" width="25.25" style="186" bestFit="1" customWidth="1"/>
    <col min="9591" max="9591" width="29.625" style="186" bestFit="1" customWidth="1"/>
    <col min="9592" max="9592" width="25.25" style="186" bestFit="1" customWidth="1"/>
    <col min="9593" max="9593" width="29.625" style="186" bestFit="1" customWidth="1"/>
    <col min="9594" max="9594" width="25.25" style="186" bestFit="1" customWidth="1"/>
    <col min="9595" max="9596" width="18.875" style="186" bestFit="1" customWidth="1"/>
    <col min="9597" max="9597" width="21" style="186" bestFit="1" customWidth="1"/>
    <col min="9598" max="9598" width="20.875" style="186" bestFit="1" customWidth="1"/>
    <col min="9599" max="9599" width="12.625" style="186" bestFit="1" customWidth="1"/>
    <col min="9600" max="9600" width="15.125" style="186" bestFit="1" customWidth="1"/>
    <col min="9601" max="9601" width="7.125" style="186" bestFit="1" customWidth="1"/>
    <col min="9602" max="9602" width="19.25" style="186" bestFit="1" customWidth="1"/>
    <col min="9603" max="9605" width="15.125" style="186" bestFit="1" customWidth="1"/>
    <col min="9606" max="9606" width="17.25" style="186" bestFit="1" customWidth="1"/>
    <col min="9607" max="9609" width="15.125" style="186" bestFit="1" customWidth="1"/>
    <col min="9610" max="9611" width="17.25" style="186" bestFit="1" customWidth="1"/>
    <col min="9612" max="9612" width="15.125" style="186" bestFit="1" customWidth="1"/>
    <col min="9613" max="9614" width="17.25" style="186" bestFit="1" customWidth="1"/>
    <col min="9615" max="9615" width="15.125" style="186" bestFit="1" customWidth="1"/>
    <col min="9616" max="9617" width="17.25" style="186" bestFit="1" customWidth="1"/>
    <col min="9618" max="9618" width="19.25" style="186" bestFit="1" customWidth="1"/>
    <col min="9619" max="9620" width="21.375" style="186" bestFit="1" customWidth="1"/>
    <col min="9621" max="9621" width="23.5" style="186" bestFit="1" customWidth="1"/>
    <col min="9622" max="9622" width="21.375" style="186" bestFit="1" customWidth="1"/>
    <col min="9623" max="9623" width="19.25" style="186" bestFit="1" customWidth="1"/>
    <col min="9624" max="9625" width="21.375" style="186" bestFit="1" customWidth="1"/>
    <col min="9626" max="9626" width="23.5" style="186" bestFit="1" customWidth="1"/>
    <col min="9627" max="9627" width="21.375" style="186" bestFit="1" customWidth="1"/>
    <col min="9628" max="9628" width="17.25" style="186" bestFit="1" customWidth="1"/>
    <col min="9629" max="9631" width="19.25" style="186" bestFit="1" customWidth="1"/>
    <col min="9632" max="9632" width="18.375" style="186" bestFit="1" customWidth="1"/>
    <col min="9633" max="9634" width="20.375" style="186" bestFit="1" customWidth="1"/>
    <col min="9635" max="9635" width="13" style="186" bestFit="1" customWidth="1"/>
    <col min="9636" max="9637" width="19.25" style="186" bestFit="1" customWidth="1"/>
    <col min="9638" max="9639" width="17.25" style="186" bestFit="1" customWidth="1"/>
    <col min="9640" max="9642" width="19.25" style="186" bestFit="1" customWidth="1"/>
    <col min="9643" max="9644" width="21.375" style="186" bestFit="1" customWidth="1"/>
    <col min="9645" max="9645" width="19.25" style="186" bestFit="1" customWidth="1"/>
    <col min="9646" max="9647" width="21.375" style="186" bestFit="1" customWidth="1"/>
    <col min="9648" max="9648" width="23.5" style="186" bestFit="1" customWidth="1"/>
    <col min="9649" max="9650" width="21.375" style="186" bestFit="1" customWidth="1"/>
    <col min="9651" max="9653" width="23.5" style="186" bestFit="1" customWidth="1"/>
    <col min="9654" max="9655" width="25.5" style="186" bestFit="1" customWidth="1"/>
    <col min="9656" max="9656" width="23.5" style="186" bestFit="1" customWidth="1"/>
    <col min="9657" max="9658" width="25.5" style="186" bestFit="1" customWidth="1"/>
    <col min="9659" max="9659" width="27.625" style="186" bestFit="1" customWidth="1"/>
    <col min="9660" max="9660" width="25.5" style="186" bestFit="1" customWidth="1"/>
    <col min="9661" max="9661" width="22.75" style="186" bestFit="1" customWidth="1"/>
    <col min="9662" max="9662" width="26.875" style="186" bestFit="1" customWidth="1"/>
    <col min="9663" max="9664" width="19.25" style="186" bestFit="1" customWidth="1"/>
    <col min="9665" max="9665" width="25.5" style="186" bestFit="1" customWidth="1"/>
    <col min="9666" max="9667" width="21.375" style="186" bestFit="1" customWidth="1"/>
    <col min="9668" max="9668" width="27.625" style="186" bestFit="1" customWidth="1"/>
    <col min="9669" max="9669" width="8.375" style="186" bestFit="1" customWidth="1"/>
    <col min="9670" max="9672" width="16.75" style="186" bestFit="1" customWidth="1"/>
    <col min="9673" max="9673" width="18.875" style="186" bestFit="1" customWidth="1"/>
    <col min="9674" max="9674" width="23.5" style="186" bestFit="1" customWidth="1"/>
    <col min="9675" max="9675" width="25.5" style="186" bestFit="1" customWidth="1"/>
    <col min="9676" max="9677" width="8.375" style="186" bestFit="1" customWidth="1"/>
    <col min="9678" max="9678" width="10.25" style="186" bestFit="1" customWidth="1"/>
    <col min="9679" max="9679" width="13.75" style="186" bestFit="1" customWidth="1"/>
    <col min="9680" max="9680" width="15.125" style="186" bestFit="1" customWidth="1"/>
    <col min="9681" max="9683" width="21.5" style="186" bestFit="1" customWidth="1"/>
    <col min="9684" max="9685" width="19.25" style="186" bestFit="1" customWidth="1"/>
    <col min="9686" max="9686" width="6.625" style="186" bestFit="1" customWidth="1"/>
    <col min="9687" max="9687" width="9" style="186"/>
    <col min="9688" max="9688" width="15.125" style="186" bestFit="1" customWidth="1"/>
    <col min="9689" max="9689" width="13" style="186" bestFit="1" customWidth="1"/>
    <col min="9690" max="9692" width="9" style="186"/>
    <col min="9693" max="9693" width="13" style="186" bestFit="1" customWidth="1"/>
    <col min="9694" max="9694" width="15" style="186" customWidth="1"/>
    <col min="9695" max="9695" width="13" style="186" bestFit="1" customWidth="1"/>
    <col min="9696" max="9696" width="9" style="186"/>
    <col min="9697" max="9699" width="12.375" style="186" bestFit="1" customWidth="1"/>
    <col min="9700" max="9700" width="11" style="186" bestFit="1" customWidth="1"/>
    <col min="9701" max="9701" width="20.375" style="186" bestFit="1" customWidth="1"/>
    <col min="9702" max="9703" width="27.75" style="186" bestFit="1" customWidth="1"/>
    <col min="9704" max="9705" width="19.375" style="186" bestFit="1" customWidth="1"/>
    <col min="9706" max="9706" width="17.25" style="186" bestFit="1" customWidth="1"/>
    <col min="9707" max="9707" width="19.375" style="186" bestFit="1" customWidth="1"/>
    <col min="9708" max="9709" width="9" style="186"/>
    <col min="9710" max="9710" width="17.375" style="186" bestFit="1" customWidth="1"/>
    <col min="9711" max="9711" width="9" style="186"/>
    <col min="9712" max="9712" width="17.375" style="186" bestFit="1" customWidth="1"/>
    <col min="9713" max="9714" width="9" style="186"/>
    <col min="9715" max="9716" width="11.125" style="186" bestFit="1" customWidth="1"/>
    <col min="9717" max="9717" width="5.25" style="186" bestFit="1" customWidth="1"/>
    <col min="9718" max="9718" width="9" style="186"/>
    <col min="9719" max="9719" width="14.25" style="186" bestFit="1" customWidth="1"/>
    <col min="9720" max="9720" width="17.875" style="186" bestFit="1" customWidth="1"/>
    <col min="9721" max="9721" width="5.25" style="186" bestFit="1" customWidth="1"/>
    <col min="9722" max="9722" width="9" style="186"/>
    <col min="9723" max="9723" width="11" style="186" bestFit="1" customWidth="1"/>
    <col min="9724" max="9724" width="8.375" style="186" bestFit="1" customWidth="1"/>
    <col min="9725" max="9725" width="9.625" style="186" bestFit="1" customWidth="1"/>
    <col min="9726" max="9726" width="15.125" style="186" bestFit="1" customWidth="1"/>
    <col min="9727" max="9727" width="11.125" style="186" bestFit="1" customWidth="1"/>
    <col min="9728" max="9728" width="9.5" style="186" bestFit="1" customWidth="1"/>
    <col min="9729" max="9729" width="11" style="186" bestFit="1" customWidth="1"/>
    <col min="9730" max="9738" width="15.125" style="186" bestFit="1" customWidth="1"/>
    <col min="9739" max="9739" width="7.125" style="186" bestFit="1" customWidth="1"/>
    <col min="9740" max="9740" width="11" style="186" bestFit="1" customWidth="1"/>
    <col min="9741" max="9741" width="15.125" style="186" bestFit="1" customWidth="1"/>
    <col min="9742" max="9742" width="19.25" style="186" bestFit="1" customWidth="1"/>
    <col min="9743" max="9743" width="15.125" style="186" bestFit="1" customWidth="1"/>
    <col min="9744" max="9744" width="19.25" style="186" bestFit="1" customWidth="1"/>
    <col min="9745" max="9745" width="15.125" style="186" bestFit="1" customWidth="1"/>
    <col min="9746" max="9746" width="19.25" style="186" bestFit="1" customWidth="1"/>
    <col min="9747" max="9747" width="15.125" style="186" bestFit="1" customWidth="1"/>
    <col min="9748" max="9748" width="19.25" style="186" bestFit="1" customWidth="1"/>
    <col min="9749" max="9749" width="15.125" style="186" bestFit="1" customWidth="1"/>
    <col min="9750" max="9750" width="19.25" style="186" bestFit="1" customWidth="1"/>
    <col min="9751" max="9751" width="13" style="186" bestFit="1" customWidth="1"/>
    <col min="9752" max="9752" width="17.25" style="186" bestFit="1" customWidth="1"/>
    <col min="9753" max="9753" width="15.125" style="186" bestFit="1" customWidth="1"/>
    <col min="9754" max="9754" width="19.25" style="186" bestFit="1" customWidth="1"/>
    <col min="9755" max="9755" width="15.125" style="186" bestFit="1" customWidth="1"/>
    <col min="9756" max="9756" width="19.25" style="186" bestFit="1" customWidth="1"/>
    <col min="9757" max="9762" width="21.375" style="186" bestFit="1" customWidth="1"/>
    <col min="9763" max="9764" width="17.25" style="186" bestFit="1" customWidth="1"/>
    <col min="9765" max="9765" width="7.125" style="186" bestFit="1" customWidth="1"/>
    <col min="9766" max="9766" width="11" style="186" bestFit="1" customWidth="1"/>
    <col min="9767" max="9767" width="7.125" style="186" bestFit="1" customWidth="1"/>
    <col min="9768" max="9769" width="11" style="186" bestFit="1" customWidth="1"/>
    <col min="9770" max="9770" width="15.125" style="186" bestFit="1" customWidth="1"/>
    <col min="9771" max="9771" width="16.5" style="186" bestFit="1" customWidth="1"/>
    <col min="9772" max="9772" width="20.625" style="186" bestFit="1" customWidth="1"/>
    <col min="9773" max="9773" width="7.125" style="186" bestFit="1" customWidth="1"/>
    <col min="9774" max="9776" width="11" style="186" bestFit="1" customWidth="1"/>
    <col min="9777" max="9777" width="15.125" style="186" bestFit="1" customWidth="1"/>
    <col min="9778" max="9780" width="11" style="186" bestFit="1" customWidth="1"/>
    <col min="9781" max="9781" width="13" style="186" bestFit="1" customWidth="1"/>
    <col min="9782" max="9782" width="11" style="186" bestFit="1" customWidth="1"/>
    <col min="9783" max="9783" width="15.125" style="186" bestFit="1" customWidth="1"/>
    <col min="9784" max="9784" width="17.25" style="186" bestFit="1" customWidth="1"/>
    <col min="9785" max="9785" width="7.125" style="186" bestFit="1" customWidth="1"/>
    <col min="9786" max="9786" width="13" style="186" bestFit="1" customWidth="1"/>
    <col min="9787" max="9788" width="12.375" style="186" bestFit="1" customWidth="1"/>
    <col min="9789" max="9790" width="15.125" style="186" bestFit="1" customWidth="1"/>
    <col min="9791" max="9792" width="18.625" style="186" bestFit="1" customWidth="1"/>
    <col min="9793" max="9794" width="21.375" style="186" bestFit="1" customWidth="1"/>
    <col min="9795" max="9795" width="17.25" style="186" bestFit="1" customWidth="1"/>
    <col min="9796" max="9796" width="11" style="186" bestFit="1" customWidth="1"/>
    <col min="9797" max="9798" width="15.125" style="186" bestFit="1" customWidth="1"/>
    <col min="9799" max="9799" width="11" style="186" bestFit="1" customWidth="1"/>
    <col min="9800" max="9801" width="15.125" style="186" bestFit="1" customWidth="1"/>
    <col min="9802" max="9802" width="11.875" style="186" bestFit="1" customWidth="1"/>
    <col min="9803" max="9803" width="16.375" style="186" bestFit="1" customWidth="1"/>
    <col min="9804" max="9804" width="15.125" style="186" bestFit="1" customWidth="1"/>
    <col min="9805" max="9805" width="11" style="186" bestFit="1" customWidth="1"/>
    <col min="9806" max="9807" width="15.125" style="186" bestFit="1" customWidth="1"/>
    <col min="9808" max="9808" width="11" style="186" bestFit="1" customWidth="1"/>
    <col min="9809" max="9810" width="15.125" style="186" bestFit="1" customWidth="1"/>
    <col min="9811" max="9811" width="5.25" style="186" bestFit="1" customWidth="1"/>
    <col min="9812" max="9813" width="9" style="186"/>
    <col min="9814" max="9814" width="7.125" style="186" bestFit="1" customWidth="1"/>
    <col min="9815" max="9815" width="9" style="186"/>
    <col min="9816" max="9816" width="59.375" style="186" bestFit="1" customWidth="1"/>
    <col min="9817" max="9817" width="45.5" style="186" bestFit="1" customWidth="1"/>
    <col min="9818" max="9818" width="27.625" style="186" bestFit="1" customWidth="1"/>
    <col min="9819" max="9819" width="11" style="186" bestFit="1" customWidth="1"/>
    <col min="9820" max="9823" width="13" style="186" bestFit="1" customWidth="1"/>
    <col min="9824" max="9824" width="14.375" style="186" bestFit="1" customWidth="1"/>
    <col min="9825" max="9825" width="13" style="186" bestFit="1" customWidth="1"/>
    <col min="9826" max="9827" width="18.125" style="186" bestFit="1" customWidth="1"/>
    <col min="9828" max="9828" width="20.25" style="186" bestFit="1" customWidth="1"/>
    <col min="9829" max="9829" width="17.625" style="186" bestFit="1" customWidth="1"/>
    <col min="9830" max="9830" width="15.125" style="186" bestFit="1" customWidth="1"/>
    <col min="9831" max="9831" width="21.375" style="186" bestFit="1" customWidth="1"/>
    <col min="9832" max="9832" width="12.875" style="186" bestFit="1" customWidth="1"/>
    <col min="9833" max="9833" width="13" style="186" bestFit="1" customWidth="1"/>
    <col min="9834" max="9834" width="21.5" style="186" bestFit="1" customWidth="1"/>
    <col min="9835" max="9836" width="13.125" style="186" bestFit="1" customWidth="1"/>
    <col min="9837" max="9837" width="21.25" style="186" bestFit="1" customWidth="1"/>
    <col min="9838" max="9838" width="17.375" style="186" bestFit="1" customWidth="1"/>
    <col min="9839" max="9839" width="13.125" style="186" bestFit="1" customWidth="1"/>
    <col min="9840" max="9840" width="15.125" style="186" bestFit="1" customWidth="1"/>
    <col min="9841" max="9841" width="25.25" style="186" bestFit="1" customWidth="1"/>
    <col min="9842" max="9842" width="18.875" style="186" bestFit="1" customWidth="1"/>
    <col min="9843" max="9843" width="28" style="186" bestFit="1" customWidth="1"/>
    <col min="9844" max="9844" width="26.75" style="186" bestFit="1" customWidth="1"/>
    <col min="9845" max="9845" width="28" style="186" bestFit="1" customWidth="1"/>
    <col min="9846" max="9846" width="25.25" style="186" bestFit="1" customWidth="1"/>
    <col min="9847" max="9847" width="29.625" style="186" bestFit="1" customWidth="1"/>
    <col min="9848" max="9848" width="25.25" style="186" bestFit="1" customWidth="1"/>
    <col min="9849" max="9849" width="29.625" style="186" bestFit="1" customWidth="1"/>
    <col min="9850" max="9850" width="25.25" style="186" bestFit="1" customWidth="1"/>
    <col min="9851" max="9852" width="18.875" style="186" bestFit="1" customWidth="1"/>
    <col min="9853" max="9853" width="21" style="186" bestFit="1" customWidth="1"/>
    <col min="9854" max="9854" width="20.875" style="186" bestFit="1" customWidth="1"/>
    <col min="9855" max="9855" width="12.625" style="186" bestFit="1" customWidth="1"/>
    <col min="9856" max="9856" width="15.125" style="186" bestFit="1" customWidth="1"/>
    <col min="9857" max="9857" width="7.125" style="186" bestFit="1" customWidth="1"/>
    <col min="9858" max="9858" width="19.25" style="186" bestFit="1" customWidth="1"/>
    <col min="9859" max="9861" width="15.125" style="186" bestFit="1" customWidth="1"/>
    <col min="9862" max="9862" width="17.25" style="186" bestFit="1" customWidth="1"/>
    <col min="9863" max="9865" width="15.125" style="186" bestFit="1" customWidth="1"/>
    <col min="9866" max="9867" width="17.25" style="186" bestFit="1" customWidth="1"/>
    <col min="9868" max="9868" width="15.125" style="186" bestFit="1" customWidth="1"/>
    <col min="9869" max="9870" width="17.25" style="186" bestFit="1" customWidth="1"/>
    <col min="9871" max="9871" width="15.125" style="186" bestFit="1" customWidth="1"/>
    <col min="9872" max="9873" width="17.25" style="186" bestFit="1" customWidth="1"/>
    <col min="9874" max="9874" width="19.25" style="186" bestFit="1" customWidth="1"/>
    <col min="9875" max="9876" width="21.375" style="186" bestFit="1" customWidth="1"/>
    <col min="9877" max="9877" width="23.5" style="186" bestFit="1" customWidth="1"/>
    <col min="9878" max="9878" width="21.375" style="186" bestFit="1" customWidth="1"/>
    <col min="9879" max="9879" width="19.25" style="186" bestFit="1" customWidth="1"/>
    <col min="9880" max="9881" width="21.375" style="186" bestFit="1" customWidth="1"/>
    <col min="9882" max="9882" width="23.5" style="186" bestFit="1" customWidth="1"/>
    <col min="9883" max="9883" width="21.375" style="186" bestFit="1" customWidth="1"/>
    <col min="9884" max="9884" width="17.25" style="186" bestFit="1" customWidth="1"/>
    <col min="9885" max="9887" width="19.25" style="186" bestFit="1" customWidth="1"/>
    <col min="9888" max="9888" width="18.375" style="186" bestFit="1" customWidth="1"/>
    <col min="9889" max="9890" width="20.375" style="186" bestFit="1" customWidth="1"/>
    <col min="9891" max="9891" width="13" style="186" bestFit="1" customWidth="1"/>
    <col min="9892" max="9893" width="19.25" style="186" bestFit="1" customWidth="1"/>
    <col min="9894" max="9895" width="17.25" style="186" bestFit="1" customWidth="1"/>
    <col min="9896" max="9898" width="19.25" style="186" bestFit="1" customWidth="1"/>
    <col min="9899" max="9900" width="21.375" style="186" bestFit="1" customWidth="1"/>
    <col min="9901" max="9901" width="19.25" style="186" bestFit="1" customWidth="1"/>
    <col min="9902" max="9903" width="21.375" style="186" bestFit="1" customWidth="1"/>
    <col min="9904" max="9904" width="23.5" style="186" bestFit="1" customWidth="1"/>
    <col min="9905" max="9906" width="21.375" style="186" bestFit="1" customWidth="1"/>
    <col min="9907" max="9909" width="23.5" style="186" bestFit="1" customWidth="1"/>
    <col min="9910" max="9911" width="25.5" style="186" bestFit="1" customWidth="1"/>
    <col min="9912" max="9912" width="23.5" style="186" bestFit="1" customWidth="1"/>
    <col min="9913" max="9914" width="25.5" style="186" bestFit="1" customWidth="1"/>
    <col min="9915" max="9915" width="27.625" style="186" bestFit="1" customWidth="1"/>
    <col min="9916" max="9916" width="25.5" style="186" bestFit="1" customWidth="1"/>
    <col min="9917" max="9917" width="22.75" style="186" bestFit="1" customWidth="1"/>
    <col min="9918" max="9918" width="26.875" style="186" bestFit="1" customWidth="1"/>
    <col min="9919" max="9920" width="19.25" style="186" bestFit="1" customWidth="1"/>
    <col min="9921" max="9921" width="25.5" style="186" bestFit="1" customWidth="1"/>
    <col min="9922" max="9923" width="21.375" style="186" bestFit="1" customWidth="1"/>
    <col min="9924" max="9924" width="27.625" style="186" bestFit="1" customWidth="1"/>
    <col min="9925" max="9925" width="8.375" style="186" bestFit="1" customWidth="1"/>
    <col min="9926" max="9928" width="16.75" style="186" bestFit="1" customWidth="1"/>
    <col min="9929" max="9929" width="18.875" style="186" bestFit="1" customWidth="1"/>
    <col min="9930" max="9930" width="23.5" style="186" bestFit="1" customWidth="1"/>
    <col min="9931" max="9931" width="25.5" style="186" bestFit="1" customWidth="1"/>
    <col min="9932" max="9933" width="8.375" style="186" bestFit="1" customWidth="1"/>
    <col min="9934" max="9934" width="10.25" style="186" bestFit="1" customWidth="1"/>
    <col min="9935" max="9935" width="13.75" style="186" bestFit="1" customWidth="1"/>
    <col min="9936" max="9936" width="15.125" style="186" bestFit="1" customWidth="1"/>
    <col min="9937" max="9939" width="21.5" style="186" bestFit="1" customWidth="1"/>
    <col min="9940" max="9941" width="19.25" style="186" bestFit="1" customWidth="1"/>
    <col min="9942" max="9942" width="6.625" style="186" bestFit="1" customWidth="1"/>
    <col min="9943" max="9943" width="9" style="186"/>
    <col min="9944" max="9944" width="15.125" style="186" bestFit="1" customWidth="1"/>
    <col min="9945" max="9945" width="13" style="186" bestFit="1" customWidth="1"/>
    <col min="9946" max="9948" width="9" style="186"/>
    <col min="9949" max="9949" width="13" style="186" bestFit="1" customWidth="1"/>
    <col min="9950" max="9950" width="15" style="186" customWidth="1"/>
    <col min="9951" max="9951" width="13" style="186" bestFit="1" customWidth="1"/>
    <col min="9952" max="9952" width="9" style="186"/>
    <col min="9953" max="9955" width="12.375" style="186" bestFit="1" customWidth="1"/>
    <col min="9956" max="9956" width="11" style="186" bestFit="1" customWidth="1"/>
    <col min="9957" max="9957" width="20.375" style="186" bestFit="1" customWidth="1"/>
    <col min="9958" max="9959" width="27.75" style="186" bestFit="1" customWidth="1"/>
    <col min="9960" max="9961" width="19.375" style="186" bestFit="1" customWidth="1"/>
    <col min="9962" max="9962" width="17.25" style="186" bestFit="1" customWidth="1"/>
    <col min="9963" max="9963" width="19.375" style="186" bestFit="1" customWidth="1"/>
    <col min="9964" max="9965" width="9" style="186"/>
    <col min="9966" max="9966" width="17.375" style="186" bestFit="1" customWidth="1"/>
    <col min="9967" max="9967" width="9" style="186"/>
    <col min="9968" max="9968" width="17.375" style="186" bestFit="1" customWidth="1"/>
    <col min="9969" max="9970" width="9" style="186"/>
    <col min="9971" max="9972" width="11.125" style="186" bestFit="1" customWidth="1"/>
    <col min="9973" max="9973" width="5.25" style="186" bestFit="1" customWidth="1"/>
    <col min="9974" max="9974" width="9" style="186"/>
    <col min="9975" max="9975" width="14.25" style="186" bestFit="1" customWidth="1"/>
    <col min="9976" max="9976" width="17.875" style="186" bestFit="1" customWidth="1"/>
    <col min="9977" max="9977" width="5.25" style="186" bestFit="1" customWidth="1"/>
    <col min="9978" max="9978" width="9" style="186"/>
    <col min="9979" max="9979" width="11" style="186" bestFit="1" customWidth="1"/>
    <col min="9980" max="9980" width="8.375" style="186" bestFit="1" customWidth="1"/>
    <col min="9981" max="9981" width="9.625" style="186" bestFit="1" customWidth="1"/>
    <col min="9982" max="9982" width="15.125" style="186" bestFit="1" customWidth="1"/>
    <col min="9983" max="9983" width="11.125" style="186" bestFit="1" customWidth="1"/>
    <col min="9984" max="9984" width="9.5" style="186" bestFit="1" customWidth="1"/>
    <col min="9985" max="9985" width="11" style="186" bestFit="1" customWidth="1"/>
    <col min="9986" max="9994" width="15.125" style="186" bestFit="1" customWidth="1"/>
    <col min="9995" max="9995" width="7.125" style="186" bestFit="1" customWidth="1"/>
    <col min="9996" max="9996" width="11" style="186" bestFit="1" customWidth="1"/>
    <col min="9997" max="9997" width="15.125" style="186" bestFit="1" customWidth="1"/>
    <col min="9998" max="9998" width="19.25" style="186" bestFit="1" customWidth="1"/>
    <col min="9999" max="9999" width="15.125" style="186" bestFit="1" customWidth="1"/>
    <col min="10000" max="10000" width="19.25" style="186" bestFit="1" customWidth="1"/>
    <col min="10001" max="10001" width="15.125" style="186" bestFit="1" customWidth="1"/>
    <col min="10002" max="10002" width="19.25" style="186" bestFit="1" customWidth="1"/>
    <col min="10003" max="10003" width="15.125" style="186" bestFit="1" customWidth="1"/>
    <col min="10004" max="10004" width="19.25" style="186" bestFit="1" customWidth="1"/>
    <col min="10005" max="10005" width="15.125" style="186" bestFit="1" customWidth="1"/>
    <col min="10006" max="10006" width="19.25" style="186" bestFit="1" customWidth="1"/>
    <col min="10007" max="10007" width="13" style="186" bestFit="1" customWidth="1"/>
    <col min="10008" max="10008" width="17.25" style="186" bestFit="1" customWidth="1"/>
    <col min="10009" max="10009" width="15.125" style="186" bestFit="1" customWidth="1"/>
    <col min="10010" max="10010" width="19.25" style="186" bestFit="1" customWidth="1"/>
    <col min="10011" max="10011" width="15.125" style="186" bestFit="1" customWidth="1"/>
    <col min="10012" max="10012" width="19.25" style="186" bestFit="1" customWidth="1"/>
    <col min="10013" max="10018" width="21.375" style="186" bestFit="1" customWidth="1"/>
    <col min="10019" max="10020" width="17.25" style="186" bestFit="1" customWidth="1"/>
    <col min="10021" max="10021" width="7.125" style="186" bestFit="1" customWidth="1"/>
    <col min="10022" max="10022" width="11" style="186" bestFit="1" customWidth="1"/>
    <col min="10023" max="10023" width="7.125" style="186" bestFit="1" customWidth="1"/>
    <col min="10024" max="10025" width="11" style="186" bestFit="1" customWidth="1"/>
    <col min="10026" max="10026" width="15.125" style="186" bestFit="1" customWidth="1"/>
    <col min="10027" max="10027" width="16.5" style="186" bestFit="1" customWidth="1"/>
    <col min="10028" max="10028" width="20.625" style="186" bestFit="1" customWidth="1"/>
    <col min="10029" max="10029" width="7.125" style="186" bestFit="1" customWidth="1"/>
    <col min="10030" max="10032" width="11" style="186" bestFit="1" customWidth="1"/>
    <col min="10033" max="10033" width="15.125" style="186" bestFit="1" customWidth="1"/>
    <col min="10034" max="10036" width="11" style="186" bestFit="1" customWidth="1"/>
    <col min="10037" max="10037" width="13" style="186" bestFit="1" customWidth="1"/>
    <col min="10038" max="10038" width="11" style="186" bestFit="1" customWidth="1"/>
    <col min="10039" max="10039" width="15.125" style="186" bestFit="1" customWidth="1"/>
    <col min="10040" max="10040" width="17.25" style="186" bestFit="1" customWidth="1"/>
    <col min="10041" max="10041" width="7.125" style="186" bestFit="1" customWidth="1"/>
    <col min="10042" max="10042" width="13" style="186" bestFit="1" customWidth="1"/>
    <col min="10043" max="10044" width="12.375" style="186" bestFit="1" customWidth="1"/>
    <col min="10045" max="10046" width="15.125" style="186" bestFit="1" customWidth="1"/>
    <col min="10047" max="10048" width="18.625" style="186" bestFit="1" customWidth="1"/>
    <col min="10049" max="10050" width="21.375" style="186" bestFit="1" customWidth="1"/>
    <col min="10051" max="10051" width="17.25" style="186" bestFit="1" customWidth="1"/>
    <col min="10052" max="10052" width="11" style="186" bestFit="1" customWidth="1"/>
    <col min="10053" max="10054" width="15.125" style="186" bestFit="1" customWidth="1"/>
    <col min="10055" max="10055" width="11" style="186" bestFit="1" customWidth="1"/>
    <col min="10056" max="10057" width="15.125" style="186" bestFit="1" customWidth="1"/>
    <col min="10058" max="10058" width="11.875" style="186" bestFit="1" customWidth="1"/>
    <col min="10059" max="10059" width="16.375" style="186" bestFit="1" customWidth="1"/>
    <col min="10060" max="10060" width="15.125" style="186" bestFit="1" customWidth="1"/>
    <col min="10061" max="10061" width="11" style="186" bestFit="1" customWidth="1"/>
    <col min="10062" max="10063" width="15.125" style="186" bestFit="1" customWidth="1"/>
    <col min="10064" max="10064" width="11" style="186" bestFit="1" customWidth="1"/>
    <col min="10065" max="10066" width="15.125" style="186" bestFit="1" customWidth="1"/>
    <col min="10067" max="10067" width="5.25" style="186" bestFit="1" customWidth="1"/>
    <col min="10068" max="10069" width="9" style="186"/>
    <col min="10070" max="10070" width="7.125" style="186" bestFit="1" customWidth="1"/>
    <col min="10071" max="10071" width="9" style="186"/>
    <col min="10072" max="10072" width="59.375" style="186" bestFit="1" customWidth="1"/>
    <col min="10073" max="10073" width="45.5" style="186" bestFit="1" customWidth="1"/>
    <col min="10074" max="10074" width="27.625" style="186" bestFit="1" customWidth="1"/>
    <col min="10075" max="10075" width="11" style="186" bestFit="1" customWidth="1"/>
    <col min="10076" max="10079" width="13" style="186" bestFit="1" customWidth="1"/>
    <col min="10080" max="10080" width="14.375" style="186" bestFit="1" customWidth="1"/>
    <col min="10081" max="10081" width="13" style="186" bestFit="1" customWidth="1"/>
    <col min="10082" max="10083" width="18.125" style="186" bestFit="1" customWidth="1"/>
    <col min="10084" max="10084" width="20.25" style="186" bestFit="1" customWidth="1"/>
    <col min="10085" max="10085" width="17.625" style="186" bestFit="1" customWidth="1"/>
    <col min="10086" max="10086" width="15.125" style="186" bestFit="1" customWidth="1"/>
    <col min="10087" max="10087" width="21.375" style="186" bestFit="1" customWidth="1"/>
    <col min="10088" max="10088" width="12.875" style="186" bestFit="1" customWidth="1"/>
    <col min="10089" max="10089" width="13" style="186" bestFit="1" customWidth="1"/>
    <col min="10090" max="10090" width="21.5" style="186" bestFit="1" customWidth="1"/>
    <col min="10091" max="10092" width="13.125" style="186" bestFit="1" customWidth="1"/>
    <col min="10093" max="10093" width="21.25" style="186" bestFit="1" customWidth="1"/>
    <col min="10094" max="10094" width="17.375" style="186" bestFit="1" customWidth="1"/>
    <col min="10095" max="10095" width="13.125" style="186" bestFit="1" customWidth="1"/>
    <col min="10096" max="10096" width="15.125" style="186" bestFit="1" customWidth="1"/>
    <col min="10097" max="10097" width="25.25" style="186" bestFit="1" customWidth="1"/>
    <col min="10098" max="10098" width="18.875" style="186" bestFit="1" customWidth="1"/>
    <col min="10099" max="10099" width="28" style="186" bestFit="1" customWidth="1"/>
    <col min="10100" max="10100" width="26.75" style="186" bestFit="1" customWidth="1"/>
    <col min="10101" max="10101" width="28" style="186" bestFit="1" customWidth="1"/>
    <col min="10102" max="10102" width="25.25" style="186" bestFit="1" customWidth="1"/>
    <col min="10103" max="10103" width="29.625" style="186" bestFit="1" customWidth="1"/>
    <col min="10104" max="10104" width="25.25" style="186" bestFit="1" customWidth="1"/>
    <col min="10105" max="10105" width="29.625" style="186" bestFit="1" customWidth="1"/>
    <col min="10106" max="10106" width="25.25" style="186" bestFit="1" customWidth="1"/>
    <col min="10107" max="10108" width="18.875" style="186" bestFit="1" customWidth="1"/>
    <col min="10109" max="10109" width="21" style="186" bestFit="1" customWidth="1"/>
    <col min="10110" max="10110" width="20.875" style="186" bestFit="1" customWidth="1"/>
    <col min="10111" max="10111" width="12.625" style="186" bestFit="1" customWidth="1"/>
    <col min="10112" max="10112" width="15.125" style="186" bestFit="1" customWidth="1"/>
    <col min="10113" max="10113" width="7.125" style="186" bestFit="1" customWidth="1"/>
    <col min="10114" max="10114" width="19.25" style="186" bestFit="1" customWidth="1"/>
    <col min="10115" max="10117" width="15.125" style="186" bestFit="1" customWidth="1"/>
    <col min="10118" max="10118" width="17.25" style="186" bestFit="1" customWidth="1"/>
    <col min="10119" max="10121" width="15.125" style="186" bestFit="1" customWidth="1"/>
    <col min="10122" max="10123" width="17.25" style="186" bestFit="1" customWidth="1"/>
    <col min="10124" max="10124" width="15.125" style="186" bestFit="1" customWidth="1"/>
    <col min="10125" max="10126" width="17.25" style="186" bestFit="1" customWidth="1"/>
    <col min="10127" max="10127" width="15.125" style="186" bestFit="1" customWidth="1"/>
    <col min="10128" max="10129" width="17.25" style="186" bestFit="1" customWidth="1"/>
    <col min="10130" max="10130" width="19.25" style="186" bestFit="1" customWidth="1"/>
    <col min="10131" max="10132" width="21.375" style="186" bestFit="1" customWidth="1"/>
    <col min="10133" max="10133" width="23.5" style="186" bestFit="1" customWidth="1"/>
    <col min="10134" max="10134" width="21.375" style="186" bestFit="1" customWidth="1"/>
    <col min="10135" max="10135" width="19.25" style="186" bestFit="1" customWidth="1"/>
    <col min="10136" max="10137" width="21.375" style="186" bestFit="1" customWidth="1"/>
    <col min="10138" max="10138" width="23.5" style="186" bestFit="1" customWidth="1"/>
    <col min="10139" max="10139" width="21.375" style="186" bestFit="1" customWidth="1"/>
    <col min="10140" max="10140" width="17.25" style="186" bestFit="1" customWidth="1"/>
    <col min="10141" max="10143" width="19.25" style="186" bestFit="1" customWidth="1"/>
    <col min="10144" max="10144" width="18.375" style="186" bestFit="1" customWidth="1"/>
    <col min="10145" max="10146" width="20.375" style="186" bestFit="1" customWidth="1"/>
    <col min="10147" max="10147" width="13" style="186" bestFit="1" customWidth="1"/>
    <col min="10148" max="10149" width="19.25" style="186" bestFit="1" customWidth="1"/>
    <col min="10150" max="10151" width="17.25" style="186" bestFit="1" customWidth="1"/>
    <col min="10152" max="10154" width="19.25" style="186" bestFit="1" customWidth="1"/>
    <col min="10155" max="10156" width="21.375" style="186" bestFit="1" customWidth="1"/>
    <col min="10157" max="10157" width="19.25" style="186" bestFit="1" customWidth="1"/>
    <col min="10158" max="10159" width="21.375" style="186" bestFit="1" customWidth="1"/>
    <col min="10160" max="10160" width="23.5" style="186" bestFit="1" customWidth="1"/>
    <col min="10161" max="10162" width="21.375" style="186" bestFit="1" customWidth="1"/>
    <col min="10163" max="10165" width="23.5" style="186" bestFit="1" customWidth="1"/>
    <col min="10166" max="10167" width="25.5" style="186" bestFit="1" customWidth="1"/>
    <col min="10168" max="10168" width="23.5" style="186" bestFit="1" customWidth="1"/>
    <col min="10169" max="10170" width="25.5" style="186" bestFit="1" customWidth="1"/>
    <col min="10171" max="10171" width="27.625" style="186" bestFit="1" customWidth="1"/>
    <col min="10172" max="10172" width="25.5" style="186" bestFit="1" customWidth="1"/>
    <col min="10173" max="10173" width="22.75" style="186" bestFit="1" customWidth="1"/>
    <col min="10174" max="10174" width="26.875" style="186" bestFit="1" customWidth="1"/>
    <col min="10175" max="10176" width="19.25" style="186" bestFit="1" customWidth="1"/>
    <col min="10177" max="10177" width="25.5" style="186" bestFit="1" customWidth="1"/>
    <col min="10178" max="10179" width="21.375" style="186" bestFit="1" customWidth="1"/>
    <col min="10180" max="10180" width="27.625" style="186" bestFit="1" customWidth="1"/>
    <col min="10181" max="10181" width="8.375" style="186" bestFit="1" customWidth="1"/>
    <col min="10182" max="10184" width="16.75" style="186" bestFit="1" customWidth="1"/>
    <col min="10185" max="10185" width="18.875" style="186" bestFit="1" customWidth="1"/>
    <col min="10186" max="10186" width="23.5" style="186" bestFit="1" customWidth="1"/>
    <col min="10187" max="10187" width="25.5" style="186" bestFit="1" customWidth="1"/>
    <col min="10188" max="10189" width="8.375" style="186" bestFit="1" customWidth="1"/>
    <col min="10190" max="10190" width="10.25" style="186" bestFit="1" customWidth="1"/>
    <col min="10191" max="10191" width="13.75" style="186" bestFit="1" customWidth="1"/>
    <col min="10192" max="10192" width="15.125" style="186" bestFit="1" customWidth="1"/>
    <col min="10193" max="10195" width="21.5" style="186" bestFit="1" customWidth="1"/>
    <col min="10196" max="10197" width="19.25" style="186" bestFit="1" customWidth="1"/>
    <col min="10198" max="10198" width="6.625" style="186" bestFit="1" customWidth="1"/>
    <col min="10199" max="10199" width="9" style="186"/>
    <col min="10200" max="10200" width="15.125" style="186" bestFit="1" customWidth="1"/>
    <col min="10201" max="10201" width="13" style="186" bestFit="1" customWidth="1"/>
    <col min="10202" max="10204" width="9" style="186"/>
    <col min="10205" max="10205" width="13" style="186" bestFit="1" customWidth="1"/>
    <col min="10206" max="10206" width="15" style="186" customWidth="1"/>
    <col min="10207" max="10207" width="13" style="186" bestFit="1" customWidth="1"/>
    <col min="10208" max="10208" width="9" style="186"/>
    <col min="10209" max="10211" width="12.375" style="186" bestFit="1" customWidth="1"/>
    <col min="10212" max="10212" width="11" style="186" bestFit="1" customWidth="1"/>
    <col min="10213" max="10213" width="20.375" style="186" bestFit="1" customWidth="1"/>
    <col min="10214" max="10215" width="27.75" style="186" bestFit="1" customWidth="1"/>
    <col min="10216" max="10217" width="19.375" style="186" bestFit="1" customWidth="1"/>
    <col min="10218" max="10218" width="17.25" style="186" bestFit="1" customWidth="1"/>
    <col min="10219" max="10219" width="19.375" style="186" bestFit="1" customWidth="1"/>
    <col min="10220" max="10221" width="9" style="186"/>
    <col min="10222" max="10222" width="17.375" style="186" bestFit="1" customWidth="1"/>
    <col min="10223" max="10223" width="9" style="186"/>
    <col min="10224" max="10224" width="17.375" style="186" bestFit="1" customWidth="1"/>
    <col min="10225" max="10226" width="9" style="186"/>
    <col min="10227" max="10228" width="11.125" style="186" bestFit="1" customWidth="1"/>
    <col min="10229" max="10229" width="5.25" style="186" bestFit="1" customWidth="1"/>
    <col min="10230" max="10230" width="9" style="186"/>
    <col min="10231" max="10231" width="14.25" style="186" bestFit="1" customWidth="1"/>
    <col min="10232" max="10232" width="17.875" style="186" bestFit="1" customWidth="1"/>
    <col min="10233" max="10233" width="5.25" style="186" bestFit="1" customWidth="1"/>
    <col min="10234" max="10234" width="9" style="186"/>
    <col min="10235" max="10235" width="11" style="186" bestFit="1" customWidth="1"/>
    <col min="10236" max="10236" width="8.375" style="186" bestFit="1" customWidth="1"/>
    <col min="10237" max="10237" width="9.625" style="186" bestFit="1" customWidth="1"/>
    <col min="10238" max="10238" width="15.125" style="186" bestFit="1" customWidth="1"/>
    <col min="10239" max="10239" width="11.125" style="186" bestFit="1" customWidth="1"/>
    <col min="10240" max="10240" width="9.5" style="186" bestFit="1" customWidth="1"/>
    <col min="10241" max="10241" width="11" style="186" bestFit="1" customWidth="1"/>
    <col min="10242" max="10250" width="15.125" style="186" bestFit="1" customWidth="1"/>
    <col min="10251" max="10251" width="7.125" style="186" bestFit="1" customWidth="1"/>
    <col min="10252" max="10252" width="11" style="186" bestFit="1" customWidth="1"/>
    <col min="10253" max="10253" width="15.125" style="186" bestFit="1" customWidth="1"/>
    <col min="10254" max="10254" width="19.25" style="186" bestFit="1" customWidth="1"/>
    <col min="10255" max="10255" width="15.125" style="186" bestFit="1" customWidth="1"/>
    <col min="10256" max="10256" width="19.25" style="186" bestFit="1" customWidth="1"/>
    <col min="10257" max="10257" width="15.125" style="186" bestFit="1" customWidth="1"/>
    <col min="10258" max="10258" width="19.25" style="186" bestFit="1" customWidth="1"/>
    <col min="10259" max="10259" width="15.125" style="186" bestFit="1" customWidth="1"/>
    <col min="10260" max="10260" width="19.25" style="186" bestFit="1" customWidth="1"/>
    <col min="10261" max="10261" width="15.125" style="186" bestFit="1" customWidth="1"/>
    <col min="10262" max="10262" width="19.25" style="186" bestFit="1" customWidth="1"/>
    <col min="10263" max="10263" width="13" style="186" bestFit="1" customWidth="1"/>
    <col min="10264" max="10264" width="17.25" style="186" bestFit="1" customWidth="1"/>
    <col min="10265" max="10265" width="15.125" style="186" bestFit="1" customWidth="1"/>
    <col min="10266" max="10266" width="19.25" style="186" bestFit="1" customWidth="1"/>
    <col min="10267" max="10267" width="15.125" style="186" bestFit="1" customWidth="1"/>
    <col min="10268" max="10268" width="19.25" style="186" bestFit="1" customWidth="1"/>
    <col min="10269" max="10274" width="21.375" style="186" bestFit="1" customWidth="1"/>
    <col min="10275" max="10276" width="17.25" style="186" bestFit="1" customWidth="1"/>
    <col min="10277" max="10277" width="7.125" style="186" bestFit="1" customWidth="1"/>
    <col min="10278" max="10278" width="11" style="186" bestFit="1" customWidth="1"/>
    <col min="10279" max="10279" width="7.125" style="186" bestFit="1" customWidth="1"/>
    <col min="10280" max="10281" width="11" style="186" bestFit="1" customWidth="1"/>
    <col min="10282" max="10282" width="15.125" style="186" bestFit="1" customWidth="1"/>
    <col min="10283" max="10283" width="16.5" style="186" bestFit="1" customWidth="1"/>
    <col min="10284" max="10284" width="20.625" style="186" bestFit="1" customWidth="1"/>
    <col min="10285" max="10285" width="7.125" style="186" bestFit="1" customWidth="1"/>
    <col min="10286" max="10288" width="11" style="186" bestFit="1" customWidth="1"/>
    <col min="10289" max="10289" width="15.125" style="186" bestFit="1" customWidth="1"/>
    <col min="10290" max="10292" width="11" style="186" bestFit="1" customWidth="1"/>
    <col min="10293" max="10293" width="13" style="186" bestFit="1" customWidth="1"/>
    <col min="10294" max="10294" width="11" style="186" bestFit="1" customWidth="1"/>
    <col min="10295" max="10295" width="15.125" style="186" bestFit="1" customWidth="1"/>
    <col min="10296" max="10296" width="17.25" style="186" bestFit="1" customWidth="1"/>
    <col min="10297" max="10297" width="7.125" style="186" bestFit="1" customWidth="1"/>
    <col min="10298" max="10298" width="13" style="186" bestFit="1" customWidth="1"/>
    <col min="10299" max="10300" width="12.375" style="186" bestFit="1" customWidth="1"/>
    <col min="10301" max="10302" width="15.125" style="186" bestFit="1" customWidth="1"/>
    <col min="10303" max="10304" width="18.625" style="186" bestFit="1" customWidth="1"/>
    <col min="10305" max="10306" width="21.375" style="186" bestFit="1" customWidth="1"/>
    <col min="10307" max="10307" width="17.25" style="186" bestFit="1" customWidth="1"/>
    <col min="10308" max="10308" width="11" style="186" bestFit="1" customWidth="1"/>
    <col min="10309" max="10310" width="15.125" style="186" bestFit="1" customWidth="1"/>
    <col min="10311" max="10311" width="11" style="186" bestFit="1" customWidth="1"/>
    <col min="10312" max="10313" width="15.125" style="186" bestFit="1" customWidth="1"/>
    <col min="10314" max="10314" width="11.875" style="186" bestFit="1" customWidth="1"/>
    <col min="10315" max="10315" width="16.375" style="186" bestFit="1" customWidth="1"/>
    <col min="10316" max="10316" width="15.125" style="186" bestFit="1" customWidth="1"/>
    <col min="10317" max="10317" width="11" style="186" bestFit="1" customWidth="1"/>
    <col min="10318" max="10319" width="15.125" style="186" bestFit="1" customWidth="1"/>
    <col min="10320" max="10320" width="11" style="186" bestFit="1" customWidth="1"/>
    <col min="10321" max="10322" width="15.125" style="186" bestFit="1" customWidth="1"/>
    <col min="10323" max="10323" width="5.25" style="186" bestFit="1" customWidth="1"/>
    <col min="10324" max="10325" width="9" style="186"/>
    <col min="10326" max="10326" width="7.125" style="186" bestFit="1" customWidth="1"/>
    <col min="10327" max="10327" width="9" style="186"/>
    <col min="10328" max="10328" width="59.375" style="186" bestFit="1" customWidth="1"/>
    <col min="10329" max="10329" width="45.5" style="186" bestFit="1" customWidth="1"/>
    <col min="10330" max="10330" width="27.625" style="186" bestFit="1" customWidth="1"/>
    <col min="10331" max="10331" width="11" style="186" bestFit="1" customWidth="1"/>
    <col min="10332" max="10335" width="13" style="186" bestFit="1" customWidth="1"/>
    <col min="10336" max="10336" width="14.375" style="186" bestFit="1" customWidth="1"/>
    <col min="10337" max="10337" width="13" style="186" bestFit="1" customWidth="1"/>
    <col min="10338" max="10339" width="18.125" style="186" bestFit="1" customWidth="1"/>
    <col min="10340" max="10340" width="20.25" style="186" bestFit="1" customWidth="1"/>
    <col min="10341" max="10341" width="17.625" style="186" bestFit="1" customWidth="1"/>
    <col min="10342" max="10342" width="15.125" style="186" bestFit="1" customWidth="1"/>
    <col min="10343" max="10343" width="21.375" style="186" bestFit="1" customWidth="1"/>
    <col min="10344" max="10344" width="12.875" style="186" bestFit="1" customWidth="1"/>
    <col min="10345" max="10345" width="13" style="186" bestFit="1" customWidth="1"/>
    <col min="10346" max="10346" width="21.5" style="186" bestFit="1" customWidth="1"/>
    <col min="10347" max="10348" width="13.125" style="186" bestFit="1" customWidth="1"/>
    <col min="10349" max="10349" width="21.25" style="186" bestFit="1" customWidth="1"/>
    <col min="10350" max="10350" width="17.375" style="186" bestFit="1" customWidth="1"/>
    <col min="10351" max="10351" width="13.125" style="186" bestFit="1" customWidth="1"/>
    <col min="10352" max="10352" width="15.125" style="186" bestFit="1" customWidth="1"/>
    <col min="10353" max="10353" width="25.25" style="186" bestFit="1" customWidth="1"/>
    <col min="10354" max="10354" width="18.875" style="186" bestFit="1" customWidth="1"/>
    <col min="10355" max="10355" width="28" style="186" bestFit="1" customWidth="1"/>
    <col min="10356" max="10356" width="26.75" style="186" bestFit="1" customWidth="1"/>
    <col min="10357" max="10357" width="28" style="186" bestFit="1" customWidth="1"/>
    <col min="10358" max="10358" width="25.25" style="186" bestFit="1" customWidth="1"/>
    <col min="10359" max="10359" width="29.625" style="186" bestFit="1" customWidth="1"/>
    <col min="10360" max="10360" width="25.25" style="186" bestFit="1" customWidth="1"/>
    <col min="10361" max="10361" width="29.625" style="186" bestFit="1" customWidth="1"/>
    <col min="10362" max="10362" width="25.25" style="186" bestFit="1" customWidth="1"/>
    <col min="10363" max="10364" width="18.875" style="186" bestFit="1" customWidth="1"/>
    <col min="10365" max="10365" width="21" style="186" bestFit="1" customWidth="1"/>
    <col min="10366" max="10366" width="20.875" style="186" bestFit="1" customWidth="1"/>
    <col min="10367" max="10367" width="12.625" style="186" bestFit="1" customWidth="1"/>
    <col min="10368" max="10368" width="15.125" style="186" bestFit="1" customWidth="1"/>
    <col min="10369" max="10369" width="7.125" style="186" bestFit="1" customWidth="1"/>
    <col min="10370" max="10370" width="19.25" style="186" bestFit="1" customWidth="1"/>
    <col min="10371" max="10373" width="15.125" style="186" bestFit="1" customWidth="1"/>
    <col min="10374" max="10374" width="17.25" style="186" bestFit="1" customWidth="1"/>
    <col min="10375" max="10377" width="15.125" style="186" bestFit="1" customWidth="1"/>
    <col min="10378" max="10379" width="17.25" style="186" bestFit="1" customWidth="1"/>
    <col min="10380" max="10380" width="15.125" style="186" bestFit="1" customWidth="1"/>
    <col min="10381" max="10382" width="17.25" style="186" bestFit="1" customWidth="1"/>
    <col min="10383" max="10383" width="15.125" style="186" bestFit="1" customWidth="1"/>
    <col min="10384" max="10385" width="17.25" style="186" bestFit="1" customWidth="1"/>
    <col min="10386" max="10386" width="19.25" style="186" bestFit="1" customWidth="1"/>
    <col min="10387" max="10388" width="21.375" style="186" bestFit="1" customWidth="1"/>
    <col min="10389" max="10389" width="23.5" style="186" bestFit="1" customWidth="1"/>
    <col min="10390" max="10390" width="21.375" style="186" bestFit="1" customWidth="1"/>
    <col min="10391" max="10391" width="19.25" style="186" bestFit="1" customWidth="1"/>
    <col min="10392" max="10393" width="21.375" style="186" bestFit="1" customWidth="1"/>
    <col min="10394" max="10394" width="23.5" style="186" bestFit="1" customWidth="1"/>
    <col min="10395" max="10395" width="21.375" style="186" bestFit="1" customWidth="1"/>
    <col min="10396" max="10396" width="17.25" style="186" bestFit="1" customWidth="1"/>
    <col min="10397" max="10399" width="19.25" style="186" bestFit="1" customWidth="1"/>
    <col min="10400" max="10400" width="18.375" style="186" bestFit="1" customWidth="1"/>
    <col min="10401" max="10402" width="20.375" style="186" bestFit="1" customWidth="1"/>
    <col min="10403" max="10403" width="13" style="186" bestFit="1" customWidth="1"/>
    <col min="10404" max="10405" width="19.25" style="186" bestFit="1" customWidth="1"/>
    <col min="10406" max="10407" width="17.25" style="186" bestFit="1" customWidth="1"/>
    <col min="10408" max="10410" width="19.25" style="186" bestFit="1" customWidth="1"/>
    <col min="10411" max="10412" width="21.375" style="186" bestFit="1" customWidth="1"/>
    <col min="10413" max="10413" width="19.25" style="186" bestFit="1" customWidth="1"/>
    <col min="10414" max="10415" width="21.375" style="186" bestFit="1" customWidth="1"/>
    <col min="10416" max="10416" width="23.5" style="186" bestFit="1" customWidth="1"/>
    <col min="10417" max="10418" width="21.375" style="186" bestFit="1" customWidth="1"/>
    <col min="10419" max="10421" width="23.5" style="186" bestFit="1" customWidth="1"/>
    <col min="10422" max="10423" width="25.5" style="186" bestFit="1" customWidth="1"/>
    <col min="10424" max="10424" width="23.5" style="186" bestFit="1" customWidth="1"/>
    <col min="10425" max="10426" width="25.5" style="186" bestFit="1" customWidth="1"/>
    <col min="10427" max="10427" width="27.625" style="186" bestFit="1" customWidth="1"/>
    <col min="10428" max="10428" width="25.5" style="186" bestFit="1" customWidth="1"/>
    <col min="10429" max="10429" width="22.75" style="186" bestFit="1" customWidth="1"/>
    <col min="10430" max="10430" width="26.875" style="186" bestFit="1" customWidth="1"/>
    <col min="10431" max="10432" width="19.25" style="186" bestFit="1" customWidth="1"/>
    <col min="10433" max="10433" width="25.5" style="186" bestFit="1" customWidth="1"/>
    <col min="10434" max="10435" width="21.375" style="186" bestFit="1" customWidth="1"/>
    <col min="10436" max="10436" width="27.625" style="186" bestFit="1" customWidth="1"/>
    <col min="10437" max="10437" width="8.375" style="186" bestFit="1" customWidth="1"/>
    <col min="10438" max="10440" width="16.75" style="186" bestFit="1" customWidth="1"/>
    <col min="10441" max="10441" width="18.875" style="186" bestFit="1" customWidth="1"/>
    <col min="10442" max="10442" width="23.5" style="186" bestFit="1" customWidth="1"/>
    <col min="10443" max="10443" width="25.5" style="186" bestFit="1" customWidth="1"/>
    <col min="10444" max="10445" width="8.375" style="186" bestFit="1" customWidth="1"/>
    <col min="10446" max="10446" width="10.25" style="186" bestFit="1" customWidth="1"/>
    <col min="10447" max="10447" width="13.75" style="186" bestFit="1" customWidth="1"/>
    <col min="10448" max="10448" width="15.125" style="186" bestFit="1" customWidth="1"/>
    <col min="10449" max="10451" width="21.5" style="186" bestFit="1" customWidth="1"/>
    <col min="10452" max="10453" width="19.25" style="186" bestFit="1" customWidth="1"/>
    <col min="10454" max="10454" width="6.625" style="186" bestFit="1" customWidth="1"/>
    <col min="10455" max="10455" width="9" style="186"/>
    <col min="10456" max="10456" width="15.125" style="186" bestFit="1" customWidth="1"/>
    <col min="10457" max="10457" width="13" style="186" bestFit="1" customWidth="1"/>
    <col min="10458" max="10460" width="9" style="186"/>
    <col min="10461" max="10461" width="13" style="186" bestFit="1" customWidth="1"/>
    <col min="10462" max="10462" width="15" style="186" customWidth="1"/>
    <col min="10463" max="10463" width="13" style="186" bestFit="1" customWidth="1"/>
    <col min="10464" max="10464" width="9" style="186"/>
    <col min="10465" max="10467" width="12.375" style="186" bestFit="1" customWidth="1"/>
    <col min="10468" max="10468" width="11" style="186" bestFit="1" customWidth="1"/>
    <col min="10469" max="10469" width="20.375" style="186" bestFit="1" customWidth="1"/>
    <col min="10470" max="10471" width="27.75" style="186" bestFit="1" customWidth="1"/>
    <col min="10472" max="10473" width="19.375" style="186" bestFit="1" customWidth="1"/>
    <col min="10474" max="10474" width="17.25" style="186" bestFit="1" customWidth="1"/>
    <col min="10475" max="10475" width="19.375" style="186" bestFit="1" customWidth="1"/>
    <col min="10476" max="10477" width="9" style="186"/>
    <col min="10478" max="10478" width="17.375" style="186" bestFit="1" customWidth="1"/>
    <col min="10479" max="10479" width="9" style="186"/>
    <col min="10480" max="10480" width="17.375" style="186" bestFit="1" customWidth="1"/>
    <col min="10481" max="10482" width="9" style="186"/>
    <col min="10483" max="10484" width="11.125" style="186" bestFit="1" customWidth="1"/>
    <col min="10485" max="10485" width="5.25" style="186" bestFit="1" customWidth="1"/>
    <col min="10486" max="10486" width="9" style="186"/>
    <col min="10487" max="10487" width="14.25" style="186" bestFit="1" customWidth="1"/>
    <col min="10488" max="10488" width="17.875" style="186" bestFit="1" customWidth="1"/>
    <col min="10489" max="10489" width="5.25" style="186" bestFit="1" customWidth="1"/>
    <col min="10490" max="10490" width="9" style="186"/>
    <col min="10491" max="10491" width="11" style="186" bestFit="1" customWidth="1"/>
    <col min="10492" max="10492" width="8.375" style="186" bestFit="1" customWidth="1"/>
    <col min="10493" max="10493" width="9.625" style="186" bestFit="1" customWidth="1"/>
    <col min="10494" max="10494" width="15.125" style="186" bestFit="1" customWidth="1"/>
    <col min="10495" max="10495" width="11.125" style="186" bestFit="1" customWidth="1"/>
    <col min="10496" max="10496" width="9.5" style="186" bestFit="1" customWidth="1"/>
    <col min="10497" max="10497" width="11" style="186" bestFit="1" customWidth="1"/>
    <col min="10498" max="10506" width="15.125" style="186" bestFit="1" customWidth="1"/>
    <col min="10507" max="10507" width="7.125" style="186" bestFit="1" customWidth="1"/>
    <col min="10508" max="10508" width="11" style="186" bestFit="1" customWidth="1"/>
    <col min="10509" max="10509" width="15.125" style="186" bestFit="1" customWidth="1"/>
    <col min="10510" max="10510" width="19.25" style="186" bestFit="1" customWidth="1"/>
    <col min="10511" max="10511" width="15.125" style="186" bestFit="1" customWidth="1"/>
    <col min="10512" max="10512" width="19.25" style="186" bestFit="1" customWidth="1"/>
    <col min="10513" max="10513" width="15.125" style="186" bestFit="1" customWidth="1"/>
    <col min="10514" max="10514" width="19.25" style="186" bestFit="1" customWidth="1"/>
    <col min="10515" max="10515" width="15.125" style="186" bestFit="1" customWidth="1"/>
    <col min="10516" max="10516" width="19.25" style="186" bestFit="1" customWidth="1"/>
    <col min="10517" max="10517" width="15.125" style="186" bestFit="1" customWidth="1"/>
    <col min="10518" max="10518" width="19.25" style="186" bestFit="1" customWidth="1"/>
    <col min="10519" max="10519" width="13" style="186" bestFit="1" customWidth="1"/>
    <col min="10520" max="10520" width="17.25" style="186" bestFit="1" customWidth="1"/>
    <col min="10521" max="10521" width="15.125" style="186" bestFit="1" customWidth="1"/>
    <col min="10522" max="10522" width="19.25" style="186" bestFit="1" customWidth="1"/>
    <col min="10523" max="10523" width="15.125" style="186" bestFit="1" customWidth="1"/>
    <col min="10524" max="10524" width="19.25" style="186" bestFit="1" customWidth="1"/>
    <col min="10525" max="10530" width="21.375" style="186" bestFit="1" customWidth="1"/>
    <col min="10531" max="10532" width="17.25" style="186" bestFit="1" customWidth="1"/>
    <col min="10533" max="10533" width="7.125" style="186" bestFit="1" customWidth="1"/>
    <col min="10534" max="10534" width="11" style="186" bestFit="1" customWidth="1"/>
    <col min="10535" max="10535" width="7.125" style="186" bestFit="1" customWidth="1"/>
    <col min="10536" max="10537" width="11" style="186" bestFit="1" customWidth="1"/>
    <col min="10538" max="10538" width="15.125" style="186" bestFit="1" customWidth="1"/>
    <col min="10539" max="10539" width="16.5" style="186" bestFit="1" customWidth="1"/>
    <col min="10540" max="10540" width="20.625" style="186" bestFit="1" customWidth="1"/>
    <col min="10541" max="10541" width="7.125" style="186" bestFit="1" customWidth="1"/>
    <col min="10542" max="10544" width="11" style="186" bestFit="1" customWidth="1"/>
    <col min="10545" max="10545" width="15.125" style="186" bestFit="1" customWidth="1"/>
    <col min="10546" max="10548" width="11" style="186" bestFit="1" customWidth="1"/>
    <col min="10549" max="10549" width="13" style="186" bestFit="1" customWidth="1"/>
    <col min="10550" max="10550" width="11" style="186" bestFit="1" customWidth="1"/>
    <col min="10551" max="10551" width="15.125" style="186" bestFit="1" customWidth="1"/>
    <col min="10552" max="10552" width="17.25" style="186" bestFit="1" customWidth="1"/>
    <col min="10553" max="10553" width="7.125" style="186" bestFit="1" customWidth="1"/>
    <col min="10554" max="10554" width="13" style="186" bestFit="1" customWidth="1"/>
    <col min="10555" max="10556" width="12.375" style="186" bestFit="1" customWidth="1"/>
    <col min="10557" max="10558" width="15.125" style="186" bestFit="1" customWidth="1"/>
    <col min="10559" max="10560" width="18.625" style="186" bestFit="1" customWidth="1"/>
    <col min="10561" max="10562" width="21.375" style="186" bestFit="1" customWidth="1"/>
    <col min="10563" max="10563" width="17.25" style="186" bestFit="1" customWidth="1"/>
    <col min="10564" max="10564" width="11" style="186" bestFit="1" customWidth="1"/>
    <col min="10565" max="10566" width="15.125" style="186" bestFit="1" customWidth="1"/>
    <col min="10567" max="10567" width="11" style="186" bestFit="1" customWidth="1"/>
    <col min="10568" max="10569" width="15.125" style="186" bestFit="1" customWidth="1"/>
    <col min="10570" max="10570" width="11.875" style="186" bestFit="1" customWidth="1"/>
    <col min="10571" max="10571" width="16.375" style="186" bestFit="1" customWidth="1"/>
    <col min="10572" max="10572" width="15.125" style="186" bestFit="1" customWidth="1"/>
    <col min="10573" max="10573" width="11" style="186" bestFit="1" customWidth="1"/>
    <col min="10574" max="10575" width="15.125" style="186" bestFit="1" customWidth="1"/>
    <col min="10576" max="10576" width="11" style="186" bestFit="1" customWidth="1"/>
    <col min="10577" max="10578" width="15.125" style="186" bestFit="1" customWidth="1"/>
    <col min="10579" max="10579" width="5.25" style="186" bestFit="1" customWidth="1"/>
    <col min="10580" max="10581" width="9" style="186"/>
    <col min="10582" max="10582" width="7.125" style="186" bestFit="1" customWidth="1"/>
    <col min="10583" max="10583" width="9" style="186"/>
    <col min="10584" max="10584" width="59.375" style="186" bestFit="1" customWidth="1"/>
    <col min="10585" max="10585" width="45.5" style="186" bestFit="1" customWidth="1"/>
    <col min="10586" max="10586" width="27.625" style="186" bestFit="1" customWidth="1"/>
    <col min="10587" max="10587" width="11" style="186" bestFit="1" customWidth="1"/>
    <col min="10588" max="10591" width="13" style="186" bestFit="1" customWidth="1"/>
    <col min="10592" max="10592" width="14.375" style="186" bestFit="1" customWidth="1"/>
    <col min="10593" max="10593" width="13" style="186" bestFit="1" customWidth="1"/>
    <col min="10594" max="10595" width="18.125" style="186" bestFit="1" customWidth="1"/>
    <col min="10596" max="10596" width="20.25" style="186" bestFit="1" customWidth="1"/>
    <col min="10597" max="10597" width="17.625" style="186" bestFit="1" customWidth="1"/>
    <col min="10598" max="10598" width="15.125" style="186" bestFit="1" customWidth="1"/>
    <col min="10599" max="10599" width="21.375" style="186" bestFit="1" customWidth="1"/>
    <col min="10600" max="10600" width="12.875" style="186" bestFit="1" customWidth="1"/>
    <col min="10601" max="10601" width="13" style="186" bestFit="1" customWidth="1"/>
    <col min="10602" max="10602" width="21.5" style="186" bestFit="1" customWidth="1"/>
    <col min="10603" max="10604" width="13.125" style="186" bestFit="1" customWidth="1"/>
    <col min="10605" max="10605" width="21.25" style="186" bestFit="1" customWidth="1"/>
    <col min="10606" max="10606" width="17.375" style="186" bestFit="1" customWidth="1"/>
    <col min="10607" max="10607" width="13.125" style="186" bestFit="1" customWidth="1"/>
    <col min="10608" max="10608" width="15.125" style="186" bestFit="1" customWidth="1"/>
    <col min="10609" max="10609" width="25.25" style="186" bestFit="1" customWidth="1"/>
    <col min="10610" max="10610" width="18.875" style="186" bestFit="1" customWidth="1"/>
    <col min="10611" max="10611" width="28" style="186" bestFit="1" customWidth="1"/>
    <col min="10612" max="10612" width="26.75" style="186" bestFit="1" customWidth="1"/>
    <col min="10613" max="10613" width="28" style="186" bestFit="1" customWidth="1"/>
    <col min="10614" max="10614" width="25.25" style="186" bestFit="1" customWidth="1"/>
    <col min="10615" max="10615" width="29.625" style="186" bestFit="1" customWidth="1"/>
    <col min="10616" max="10616" width="25.25" style="186" bestFit="1" customWidth="1"/>
    <col min="10617" max="10617" width="29.625" style="186" bestFit="1" customWidth="1"/>
    <col min="10618" max="10618" width="25.25" style="186" bestFit="1" customWidth="1"/>
    <col min="10619" max="10620" width="18.875" style="186" bestFit="1" customWidth="1"/>
    <col min="10621" max="10621" width="21" style="186" bestFit="1" customWidth="1"/>
    <col min="10622" max="10622" width="20.875" style="186" bestFit="1" customWidth="1"/>
    <col min="10623" max="10623" width="12.625" style="186" bestFit="1" customWidth="1"/>
    <col min="10624" max="10624" width="15.125" style="186" bestFit="1" customWidth="1"/>
    <col min="10625" max="10625" width="7.125" style="186" bestFit="1" customWidth="1"/>
    <col min="10626" max="10626" width="19.25" style="186" bestFit="1" customWidth="1"/>
    <col min="10627" max="10629" width="15.125" style="186" bestFit="1" customWidth="1"/>
    <col min="10630" max="10630" width="17.25" style="186" bestFit="1" customWidth="1"/>
    <col min="10631" max="10633" width="15.125" style="186" bestFit="1" customWidth="1"/>
    <col min="10634" max="10635" width="17.25" style="186" bestFit="1" customWidth="1"/>
    <col min="10636" max="10636" width="15.125" style="186" bestFit="1" customWidth="1"/>
    <col min="10637" max="10638" width="17.25" style="186" bestFit="1" customWidth="1"/>
    <col min="10639" max="10639" width="15.125" style="186" bestFit="1" customWidth="1"/>
    <col min="10640" max="10641" width="17.25" style="186" bestFit="1" customWidth="1"/>
    <col min="10642" max="10642" width="19.25" style="186" bestFit="1" customWidth="1"/>
    <col min="10643" max="10644" width="21.375" style="186" bestFit="1" customWidth="1"/>
    <col min="10645" max="10645" width="23.5" style="186" bestFit="1" customWidth="1"/>
    <col min="10646" max="10646" width="21.375" style="186" bestFit="1" customWidth="1"/>
    <col min="10647" max="10647" width="19.25" style="186" bestFit="1" customWidth="1"/>
    <col min="10648" max="10649" width="21.375" style="186" bestFit="1" customWidth="1"/>
    <col min="10650" max="10650" width="23.5" style="186" bestFit="1" customWidth="1"/>
    <col min="10651" max="10651" width="21.375" style="186" bestFit="1" customWidth="1"/>
    <col min="10652" max="10652" width="17.25" style="186" bestFit="1" customWidth="1"/>
    <col min="10653" max="10655" width="19.25" style="186" bestFit="1" customWidth="1"/>
    <col min="10656" max="10656" width="18.375" style="186" bestFit="1" customWidth="1"/>
    <col min="10657" max="10658" width="20.375" style="186" bestFit="1" customWidth="1"/>
    <col min="10659" max="10659" width="13" style="186" bestFit="1" customWidth="1"/>
    <col min="10660" max="10661" width="19.25" style="186" bestFit="1" customWidth="1"/>
    <col min="10662" max="10663" width="17.25" style="186" bestFit="1" customWidth="1"/>
    <col min="10664" max="10666" width="19.25" style="186" bestFit="1" customWidth="1"/>
    <col min="10667" max="10668" width="21.375" style="186" bestFit="1" customWidth="1"/>
    <col min="10669" max="10669" width="19.25" style="186" bestFit="1" customWidth="1"/>
    <col min="10670" max="10671" width="21.375" style="186" bestFit="1" customWidth="1"/>
    <col min="10672" max="10672" width="23.5" style="186" bestFit="1" customWidth="1"/>
    <col min="10673" max="10674" width="21.375" style="186" bestFit="1" customWidth="1"/>
    <col min="10675" max="10677" width="23.5" style="186" bestFit="1" customWidth="1"/>
    <col min="10678" max="10679" width="25.5" style="186" bestFit="1" customWidth="1"/>
    <col min="10680" max="10680" width="23.5" style="186" bestFit="1" customWidth="1"/>
    <col min="10681" max="10682" width="25.5" style="186" bestFit="1" customWidth="1"/>
    <col min="10683" max="10683" width="27.625" style="186" bestFit="1" customWidth="1"/>
    <col min="10684" max="10684" width="25.5" style="186" bestFit="1" customWidth="1"/>
    <col min="10685" max="10685" width="22.75" style="186" bestFit="1" customWidth="1"/>
    <col min="10686" max="10686" width="26.875" style="186" bestFit="1" customWidth="1"/>
    <col min="10687" max="10688" width="19.25" style="186" bestFit="1" customWidth="1"/>
    <col min="10689" max="10689" width="25.5" style="186" bestFit="1" customWidth="1"/>
    <col min="10690" max="10691" width="21.375" style="186" bestFit="1" customWidth="1"/>
    <col min="10692" max="10692" width="27.625" style="186" bestFit="1" customWidth="1"/>
    <col min="10693" max="10693" width="8.375" style="186" bestFit="1" customWidth="1"/>
    <col min="10694" max="10696" width="16.75" style="186" bestFit="1" customWidth="1"/>
    <col min="10697" max="10697" width="18.875" style="186" bestFit="1" customWidth="1"/>
    <col min="10698" max="10698" width="23.5" style="186" bestFit="1" customWidth="1"/>
    <col min="10699" max="10699" width="25.5" style="186" bestFit="1" customWidth="1"/>
    <col min="10700" max="10701" width="8.375" style="186" bestFit="1" customWidth="1"/>
    <col min="10702" max="10702" width="10.25" style="186" bestFit="1" customWidth="1"/>
    <col min="10703" max="10703" width="13.75" style="186" bestFit="1" customWidth="1"/>
    <col min="10704" max="10704" width="15.125" style="186" bestFit="1" customWidth="1"/>
    <col min="10705" max="10707" width="21.5" style="186" bestFit="1" customWidth="1"/>
    <col min="10708" max="10709" width="19.25" style="186" bestFit="1" customWidth="1"/>
    <col min="10710" max="10710" width="6.625" style="186" bestFit="1" customWidth="1"/>
    <col min="10711" max="10711" width="9" style="186"/>
    <col min="10712" max="10712" width="15.125" style="186" bestFit="1" customWidth="1"/>
    <col min="10713" max="10713" width="13" style="186" bestFit="1" customWidth="1"/>
    <col min="10714" max="10716" width="9" style="186"/>
    <col min="10717" max="10717" width="13" style="186" bestFit="1" customWidth="1"/>
    <col min="10718" max="10718" width="15" style="186" customWidth="1"/>
    <col min="10719" max="10719" width="13" style="186" bestFit="1" customWidth="1"/>
    <col min="10720" max="10720" width="9" style="186"/>
    <col min="10721" max="10723" width="12.375" style="186" bestFit="1" customWidth="1"/>
    <col min="10724" max="10724" width="11" style="186" bestFit="1" customWidth="1"/>
    <col min="10725" max="10725" width="20.375" style="186" bestFit="1" customWidth="1"/>
    <col min="10726" max="10727" width="27.75" style="186" bestFit="1" customWidth="1"/>
    <col min="10728" max="10729" width="19.375" style="186" bestFit="1" customWidth="1"/>
    <col min="10730" max="10730" width="17.25" style="186" bestFit="1" customWidth="1"/>
    <col min="10731" max="10731" width="19.375" style="186" bestFit="1" customWidth="1"/>
    <col min="10732" max="10733" width="9" style="186"/>
    <col min="10734" max="10734" width="17.375" style="186" bestFit="1" customWidth="1"/>
    <col min="10735" max="10735" width="9" style="186"/>
    <col min="10736" max="10736" width="17.375" style="186" bestFit="1" customWidth="1"/>
    <col min="10737" max="10738" width="9" style="186"/>
    <col min="10739" max="10740" width="11.125" style="186" bestFit="1" customWidth="1"/>
    <col min="10741" max="10741" width="5.25" style="186" bestFit="1" customWidth="1"/>
    <col min="10742" max="10742" width="9" style="186"/>
    <col min="10743" max="10743" width="14.25" style="186" bestFit="1" customWidth="1"/>
    <col min="10744" max="10744" width="17.875" style="186" bestFit="1" customWidth="1"/>
    <col min="10745" max="10745" width="5.25" style="186" bestFit="1" customWidth="1"/>
    <col min="10746" max="10746" width="9" style="186"/>
    <col min="10747" max="10747" width="11" style="186" bestFit="1" customWidth="1"/>
    <col min="10748" max="10748" width="8.375" style="186" bestFit="1" customWidth="1"/>
    <col min="10749" max="10749" width="9.625" style="186" bestFit="1" customWidth="1"/>
    <col min="10750" max="10750" width="15.125" style="186" bestFit="1" customWidth="1"/>
    <col min="10751" max="10751" width="11.125" style="186" bestFit="1" customWidth="1"/>
    <col min="10752" max="10752" width="9.5" style="186" bestFit="1" customWidth="1"/>
    <col min="10753" max="10753" width="11" style="186" bestFit="1" customWidth="1"/>
    <col min="10754" max="10762" width="15.125" style="186" bestFit="1" customWidth="1"/>
    <col min="10763" max="10763" width="7.125" style="186" bestFit="1" customWidth="1"/>
    <col min="10764" max="10764" width="11" style="186" bestFit="1" customWidth="1"/>
    <col min="10765" max="10765" width="15.125" style="186" bestFit="1" customWidth="1"/>
    <col min="10766" max="10766" width="19.25" style="186" bestFit="1" customWidth="1"/>
    <col min="10767" max="10767" width="15.125" style="186" bestFit="1" customWidth="1"/>
    <col min="10768" max="10768" width="19.25" style="186" bestFit="1" customWidth="1"/>
    <col min="10769" max="10769" width="15.125" style="186" bestFit="1" customWidth="1"/>
    <col min="10770" max="10770" width="19.25" style="186" bestFit="1" customWidth="1"/>
    <col min="10771" max="10771" width="15.125" style="186" bestFit="1" customWidth="1"/>
    <col min="10772" max="10772" width="19.25" style="186" bestFit="1" customWidth="1"/>
    <col min="10773" max="10773" width="15.125" style="186" bestFit="1" customWidth="1"/>
    <col min="10774" max="10774" width="19.25" style="186" bestFit="1" customWidth="1"/>
    <col min="10775" max="10775" width="13" style="186" bestFit="1" customWidth="1"/>
    <col min="10776" max="10776" width="17.25" style="186" bestFit="1" customWidth="1"/>
    <col min="10777" max="10777" width="15.125" style="186" bestFit="1" customWidth="1"/>
    <col min="10778" max="10778" width="19.25" style="186" bestFit="1" customWidth="1"/>
    <col min="10779" max="10779" width="15.125" style="186" bestFit="1" customWidth="1"/>
    <col min="10780" max="10780" width="19.25" style="186" bestFit="1" customWidth="1"/>
    <col min="10781" max="10786" width="21.375" style="186" bestFit="1" customWidth="1"/>
    <col min="10787" max="10788" width="17.25" style="186" bestFit="1" customWidth="1"/>
    <col min="10789" max="10789" width="7.125" style="186" bestFit="1" customWidth="1"/>
    <col min="10790" max="10790" width="11" style="186" bestFit="1" customWidth="1"/>
    <col min="10791" max="10791" width="7.125" style="186" bestFit="1" customWidth="1"/>
    <col min="10792" max="10793" width="11" style="186" bestFit="1" customWidth="1"/>
    <col min="10794" max="10794" width="15.125" style="186" bestFit="1" customWidth="1"/>
    <col min="10795" max="10795" width="16.5" style="186" bestFit="1" customWidth="1"/>
    <col min="10796" max="10796" width="20.625" style="186" bestFit="1" customWidth="1"/>
    <col min="10797" max="10797" width="7.125" style="186" bestFit="1" customWidth="1"/>
    <col min="10798" max="10800" width="11" style="186" bestFit="1" customWidth="1"/>
    <col min="10801" max="10801" width="15.125" style="186" bestFit="1" customWidth="1"/>
    <col min="10802" max="10804" width="11" style="186" bestFit="1" customWidth="1"/>
    <col min="10805" max="10805" width="13" style="186" bestFit="1" customWidth="1"/>
    <col min="10806" max="10806" width="11" style="186" bestFit="1" customWidth="1"/>
    <col min="10807" max="10807" width="15.125" style="186" bestFit="1" customWidth="1"/>
    <col min="10808" max="10808" width="17.25" style="186" bestFit="1" customWidth="1"/>
    <col min="10809" max="10809" width="7.125" style="186" bestFit="1" customWidth="1"/>
    <col min="10810" max="10810" width="13" style="186" bestFit="1" customWidth="1"/>
    <col min="10811" max="10812" width="12.375" style="186" bestFit="1" customWidth="1"/>
    <col min="10813" max="10814" width="15.125" style="186" bestFit="1" customWidth="1"/>
    <col min="10815" max="10816" width="18.625" style="186" bestFit="1" customWidth="1"/>
    <col min="10817" max="10818" width="21.375" style="186" bestFit="1" customWidth="1"/>
    <col min="10819" max="10819" width="17.25" style="186" bestFit="1" customWidth="1"/>
    <col min="10820" max="10820" width="11" style="186" bestFit="1" customWidth="1"/>
    <col min="10821" max="10822" width="15.125" style="186" bestFit="1" customWidth="1"/>
    <col min="10823" max="10823" width="11" style="186" bestFit="1" customWidth="1"/>
    <col min="10824" max="10825" width="15.125" style="186" bestFit="1" customWidth="1"/>
    <col min="10826" max="10826" width="11.875" style="186" bestFit="1" customWidth="1"/>
    <col min="10827" max="10827" width="16.375" style="186" bestFit="1" customWidth="1"/>
    <col min="10828" max="10828" width="15.125" style="186" bestFit="1" customWidth="1"/>
    <col min="10829" max="10829" width="11" style="186" bestFit="1" customWidth="1"/>
    <col min="10830" max="10831" width="15.125" style="186" bestFit="1" customWidth="1"/>
    <col min="10832" max="10832" width="11" style="186" bestFit="1" customWidth="1"/>
    <col min="10833" max="10834" width="15.125" style="186" bestFit="1" customWidth="1"/>
    <col min="10835" max="10835" width="5.25" style="186" bestFit="1" customWidth="1"/>
    <col min="10836" max="10837" width="9" style="186"/>
    <col min="10838" max="10838" width="7.125" style="186" bestFit="1" customWidth="1"/>
    <col min="10839" max="10839" width="9" style="186"/>
    <col min="10840" max="10840" width="59.375" style="186" bestFit="1" customWidth="1"/>
    <col min="10841" max="10841" width="45.5" style="186" bestFit="1" customWidth="1"/>
    <col min="10842" max="10842" width="27.625" style="186" bestFit="1" customWidth="1"/>
    <col min="10843" max="10843" width="11" style="186" bestFit="1" customWidth="1"/>
    <col min="10844" max="10847" width="13" style="186" bestFit="1" customWidth="1"/>
    <col min="10848" max="10848" width="14.375" style="186" bestFit="1" customWidth="1"/>
    <col min="10849" max="10849" width="13" style="186" bestFit="1" customWidth="1"/>
    <col min="10850" max="10851" width="18.125" style="186" bestFit="1" customWidth="1"/>
    <col min="10852" max="10852" width="20.25" style="186" bestFit="1" customWidth="1"/>
    <col min="10853" max="10853" width="17.625" style="186" bestFit="1" customWidth="1"/>
    <col min="10854" max="10854" width="15.125" style="186" bestFit="1" customWidth="1"/>
    <col min="10855" max="10855" width="21.375" style="186" bestFit="1" customWidth="1"/>
    <col min="10856" max="10856" width="12.875" style="186" bestFit="1" customWidth="1"/>
    <col min="10857" max="10857" width="13" style="186" bestFit="1" customWidth="1"/>
    <col min="10858" max="10858" width="21.5" style="186" bestFit="1" customWidth="1"/>
    <col min="10859" max="10860" width="13.125" style="186" bestFit="1" customWidth="1"/>
    <col min="10861" max="10861" width="21.25" style="186" bestFit="1" customWidth="1"/>
    <col min="10862" max="10862" width="17.375" style="186" bestFit="1" customWidth="1"/>
    <col min="10863" max="10863" width="13.125" style="186" bestFit="1" customWidth="1"/>
    <col min="10864" max="10864" width="15.125" style="186" bestFit="1" customWidth="1"/>
    <col min="10865" max="10865" width="25.25" style="186" bestFit="1" customWidth="1"/>
    <col min="10866" max="10866" width="18.875" style="186" bestFit="1" customWidth="1"/>
    <col min="10867" max="10867" width="28" style="186" bestFit="1" customWidth="1"/>
    <col min="10868" max="10868" width="26.75" style="186" bestFit="1" customWidth="1"/>
    <col min="10869" max="10869" width="28" style="186" bestFit="1" customWidth="1"/>
    <col min="10870" max="10870" width="25.25" style="186" bestFit="1" customWidth="1"/>
    <col min="10871" max="10871" width="29.625" style="186" bestFit="1" customWidth="1"/>
    <col min="10872" max="10872" width="25.25" style="186" bestFit="1" customWidth="1"/>
    <col min="10873" max="10873" width="29.625" style="186" bestFit="1" customWidth="1"/>
    <col min="10874" max="10874" width="25.25" style="186" bestFit="1" customWidth="1"/>
    <col min="10875" max="10876" width="18.875" style="186" bestFit="1" customWidth="1"/>
    <col min="10877" max="10877" width="21" style="186" bestFit="1" customWidth="1"/>
    <col min="10878" max="10878" width="20.875" style="186" bestFit="1" customWidth="1"/>
    <col min="10879" max="10879" width="12.625" style="186" bestFit="1" customWidth="1"/>
    <col min="10880" max="10880" width="15.125" style="186" bestFit="1" customWidth="1"/>
    <col min="10881" max="10881" width="7.125" style="186" bestFit="1" customWidth="1"/>
    <col min="10882" max="10882" width="19.25" style="186" bestFit="1" customWidth="1"/>
    <col min="10883" max="10885" width="15.125" style="186" bestFit="1" customWidth="1"/>
    <col min="10886" max="10886" width="17.25" style="186" bestFit="1" customWidth="1"/>
    <col min="10887" max="10889" width="15.125" style="186" bestFit="1" customWidth="1"/>
    <col min="10890" max="10891" width="17.25" style="186" bestFit="1" customWidth="1"/>
    <col min="10892" max="10892" width="15.125" style="186" bestFit="1" customWidth="1"/>
    <col min="10893" max="10894" width="17.25" style="186" bestFit="1" customWidth="1"/>
    <col min="10895" max="10895" width="15.125" style="186" bestFit="1" customWidth="1"/>
    <col min="10896" max="10897" width="17.25" style="186" bestFit="1" customWidth="1"/>
    <col min="10898" max="10898" width="19.25" style="186" bestFit="1" customWidth="1"/>
    <col min="10899" max="10900" width="21.375" style="186" bestFit="1" customWidth="1"/>
    <col min="10901" max="10901" width="23.5" style="186" bestFit="1" customWidth="1"/>
    <col min="10902" max="10902" width="21.375" style="186" bestFit="1" customWidth="1"/>
    <col min="10903" max="10903" width="19.25" style="186" bestFit="1" customWidth="1"/>
    <col min="10904" max="10905" width="21.375" style="186" bestFit="1" customWidth="1"/>
    <col min="10906" max="10906" width="23.5" style="186" bestFit="1" customWidth="1"/>
    <col min="10907" max="10907" width="21.375" style="186" bestFit="1" customWidth="1"/>
    <col min="10908" max="10908" width="17.25" style="186" bestFit="1" customWidth="1"/>
    <col min="10909" max="10911" width="19.25" style="186" bestFit="1" customWidth="1"/>
    <col min="10912" max="10912" width="18.375" style="186" bestFit="1" customWidth="1"/>
    <col min="10913" max="10914" width="20.375" style="186" bestFit="1" customWidth="1"/>
    <col min="10915" max="10915" width="13" style="186" bestFit="1" customWidth="1"/>
    <col min="10916" max="10917" width="19.25" style="186" bestFit="1" customWidth="1"/>
    <col min="10918" max="10919" width="17.25" style="186" bestFit="1" customWidth="1"/>
    <col min="10920" max="10922" width="19.25" style="186" bestFit="1" customWidth="1"/>
    <col min="10923" max="10924" width="21.375" style="186" bestFit="1" customWidth="1"/>
    <col min="10925" max="10925" width="19.25" style="186" bestFit="1" customWidth="1"/>
    <col min="10926" max="10927" width="21.375" style="186" bestFit="1" customWidth="1"/>
    <col min="10928" max="10928" width="23.5" style="186" bestFit="1" customWidth="1"/>
    <col min="10929" max="10930" width="21.375" style="186" bestFit="1" customWidth="1"/>
    <col min="10931" max="10933" width="23.5" style="186" bestFit="1" customWidth="1"/>
    <col min="10934" max="10935" width="25.5" style="186" bestFit="1" customWidth="1"/>
    <col min="10936" max="10936" width="23.5" style="186" bestFit="1" customWidth="1"/>
    <col min="10937" max="10938" width="25.5" style="186" bestFit="1" customWidth="1"/>
    <col min="10939" max="10939" width="27.625" style="186" bestFit="1" customWidth="1"/>
    <col min="10940" max="10940" width="25.5" style="186" bestFit="1" customWidth="1"/>
    <col min="10941" max="10941" width="22.75" style="186" bestFit="1" customWidth="1"/>
    <col min="10942" max="10942" width="26.875" style="186" bestFit="1" customWidth="1"/>
    <col min="10943" max="10944" width="19.25" style="186" bestFit="1" customWidth="1"/>
    <col min="10945" max="10945" width="25.5" style="186" bestFit="1" customWidth="1"/>
    <col min="10946" max="10947" width="21.375" style="186" bestFit="1" customWidth="1"/>
    <col min="10948" max="10948" width="27.625" style="186" bestFit="1" customWidth="1"/>
    <col min="10949" max="10949" width="8.375" style="186" bestFit="1" customWidth="1"/>
    <col min="10950" max="10952" width="16.75" style="186" bestFit="1" customWidth="1"/>
    <col min="10953" max="10953" width="18.875" style="186" bestFit="1" customWidth="1"/>
    <col min="10954" max="10954" width="23.5" style="186" bestFit="1" customWidth="1"/>
    <col min="10955" max="10955" width="25.5" style="186" bestFit="1" customWidth="1"/>
    <col min="10956" max="10957" width="8.375" style="186" bestFit="1" customWidth="1"/>
    <col min="10958" max="10958" width="10.25" style="186" bestFit="1" customWidth="1"/>
    <col min="10959" max="10959" width="13.75" style="186" bestFit="1" customWidth="1"/>
    <col min="10960" max="10960" width="15.125" style="186" bestFit="1" customWidth="1"/>
    <col min="10961" max="10963" width="21.5" style="186" bestFit="1" customWidth="1"/>
    <col min="10964" max="10965" width="19.25" style="186" bestFit="1" customWidth="1"/>
    <col min="10966" max="10966" width="6.625" style="186" bestFit="1" customWidth="1"/>
    <col min="10967" max="10967" width="9" style="186"/>
    <col min="10968" max="10968" width="15.125" style="186" bestFit="1" customWidth="1"/>
    <col min="10969" max="10969" width="13" style="186" bestFit="1" customWidth="1"/>
    <col min="10970" max="10972" width="9" style="186"/>
    <col min="10973" max="10973" width="13" style="186" bestFit="1" customWidth="1"/>
    <col min="10974" max="10974" width="15" style="186" customWidth="1"/>
    <col min="10975" max="10975" width="13" style="186" bestFit="1" customWidth="1"/>
    <col min="10976" max="10976" width="9" style="186"/>
    <col min="10977" max="10979" width="12.375" style="186" bestFit="1" customWidth="1"/>
    <col min="10980" max="10980" width="11" style="186" bestFit="1" customWidth="1"/>
    <col min="10981" max="10981" width="20.375" style="186" bestFit="1" customWidth="1"/>
    <col min="10982" max="10983" width="27.75" style="186" bestFit="1" customWidth="1"/>
    <col min="10984" max="10985" width="19.375" style="186" bestFit="1" customWidth="1"/>
    <col min="10986" max="10986" width="17.25" style="186" bestFit="1" customWidth="1"/>
    <col min="10987" max="10987" width="19.375" style="186" bestFit="1" customWidth="1"/>
    <col min="10988" max="10989" width="9" style="186"/>
    <col min="10990" max="10990" width="17.375" style="186" bestFit="1" customWidth="1"/>
    <col min="10991" max="10991" width="9" style="186"/>
    <col min="10992" max="10992" width="17.375" style="186" bestFit="1" customWidth="1"/>
    <col min="10993" max="10994" width="9" style="186"/>
    <col min="10995" max="10996" width="11.125" style="186" bestFit="1" customWidth="1"/>
    <col min="10997" max="10997" width="5.25" style="186" bestFit="1" customWidth="1"/>
    <col min="10998" max="10998" width="9" style="186"/>
    <col min="10999" max="10999" width="14.25" style="186" bestFit="1" customWidth="1"/>
    <col min="11000" max="11000" width="17.875" style="186" bestFit="1" customWidth="1"/>
    <col min="11001" max="11001" width="5.25" style="186" bestFit="1" customWidth="1"/>
    <col min="11002" max="11002" width="9" style="186"/>
    <col min="11003" max="11003" width="11" style="186" bestFit="1" customWidth="1"/>
    <col min="11004" max="11004" width="8.375" style="186" bestFit="1" customWidth="1"/>
    <col min="11005" max="11005" width="9.625" style="186" bestFit="1" customWidth="1"/>
    <col min="11006" max="11006" width="15.125" style="186" bestFit="1" customWidth="1"/>
    <col min="11007" max="11007" width="11.125" style="186" bestFit="1" customWidth="1"/>
    <col min="11008" max="11008" width="9.5" style="186" bestFit="1" customWidth="1"/>
    <col min="11009" max="11009" width="11" style="186" bestFit="1" customWidth="1"/>
    <col min="11010" max="11018" width="15.125" style="186" bestFit="1" customWidth="1"/>
    <col min="11019" max="11019" width="7.125" style="186" bestFit="1" customWidth="1"/>
    <col min="11020" max="11020" width="11" style="186" bestFit="1" customWidth="1"/>
    <col min="11021" max="11021" width="15.125" style="186" bestFit="1" customWidth="1"/>
    <col min="11022" max="11022" width="19.25" style="186" bestFit="1" customWidth="1"/>
    <col min="11023" max="11023" width="15.125" style="186" bestFit="1" customWidth="1"/>
    <col min="11024" max="11024" width="19.25" style="186" bestFit="1" customWidth="1"/>
    <col min="11025" max="11025" width="15.125" style="186" bestFit="1" customWidth="1"/>
    <col min="11026" max="11026" width="19.25" style="186" bestFit="1" customWidth="1"/>
    <col min="11027" max="11027" width="15.125" style="186" bestFit="1" customWidth="1"/>
    <col min="11028" max="11028" width="19.25" style="186" bestFit="1" customWidth="1"/>
    <col min="11029" max="11029" width="15.125" style="186" bestFit="1" customWidth="1"/>
    <col min="11030" max="11030" width="19.25" style="186" bestFit="1" customWidth="1"/>
    <col min="11031" max="11031" width="13" style="186" bestFit="1" customWidth="1"/>
    <col min="11032" max="11032" width="17.25" style="186" bestFit="1" customWidth="1"/>
    <col min="11033" max="11033" width="15.125" style="186" bestFit="1" customWidth="1"/>
    <col min="11034" max="11034" width="19.25" style="186" bestFit="1" customWidth="1"/>
    <col min="11035" max="11035" width="15.125" style="186" bestFit="1" customWidth="1"/>
    <col min="11036" max="11036" width="19.25" style="186" bestFit="1" customWidth="1"/>
    <col min="11037" max="11042" width="21.375" style="186" bestFit="1" customWidth="1"/>
    <col min="11043" max="11044" width="17.25" style="186" bestFit="1" customWidth="1"/>
    <col min="11045" max="11045" width="7.125" style="186" bestFit="1" customWidth="1"/>
    <col min="11046" max="11046" width="11" style="186" bestFit="1" customWidth="1"/>
    <col min="11047" max="11047" width="7.125" style="186" bestFit="1" customWidth="1"/>
    <col min="11048" max="11049" width="11" style="186" bestFit="1" customWidth="1"/>
    <col min="11050" max="11050" width="15.125" style="186" bestFit="1" customWidth="1"/>
    <col min="11051" max="11051" width="16.5" style="186" bestFit="1" customWidth="1"/>
    <col min="11052" max="11052" width="20.625" style="186" bestFit="1" customWidth="1"/>
    <col min="11053" max="11053" width="7.125" style="186" bestFit="1" customWidth="1"/>
    <col min="11054" max="11056" width="11" style="186" bestFit="1" customWidth="1"/>
    <col min="11057" max="11057" width="15.125" style="186" bestFit="1" customWidth="1"/>
    <col min="11058" max="11060" width="11" style="186" bestFit="1" customWidth="1"/>
    <col min="11061" max="11061" width="13" style="186" bestFit="1" customWidth="1"/>
    <col min="11062" max="11062" width="11" style="186" bestFit="1" customWidth="1"/>
    <col min="11063" max="11063" width="15.125" style="186" bestFit="1" customWidth="1"/>
    <col min="11064" max="11064" width="17.25" style="186" bestFit="1" customWidth="1"/>
    <col min="11065" max="11065" width="7.125" style="186" bestFit="1" customWidth="1"/>
    <col min="11066" max="11066" width="13" style="186" bestFit="1" customWidth="1"/>
    <col min="11067" max="11068" width="12.375" style="186" bestFit="1" customWidth="1"/>
    <col min="11069" max="11070" width="15.125" style="186" bestFit="1" customWidth="1"/>
    <col min="11071" max="11072" width="18.625" style="186" bestFit="1" customWidth="1"/>
    <col min="11073" max="11074" width="21.375" style="186" bestFit="1" customWidth="1"/>
    <col min="11075" max="11075" width="17.25" style="186" bestFit="1" customWidth="1"/>
    <col min="11076" max="11076" width="11" style="186" bestFit="1" customWidth="1"/>
    <col min="11077" max="11078" width="15.125" style="186" bestFit="1" customWidth="1"/>
    <col min="11079" max="11079" width="11" style="186" bestFit="1" customWidth="1"/>
    <col min="11080" max="11081" width="15.125" style="186" bestFit="1" customWidth="1"/>
    <col min="11082" max="11082" width="11.875" style="186" bestFit="1" customWidth="1"/>
    <col min="11083" max="11083" width="16.375" style="186" bestFit="1" customWidth="1"/>
    <col min="11084" max="11084" width="15.125" style="186" bestFit="1" customWidth="1"/>
    <col min="11085" max="11085" width="11" style="186" bestFit="1" customWidth="1"/>
    <col min="11086" max="11087" width="15.125" style="186" bestFit="1" customWidth="1"/>
    <col min="11088" max="11088" width="11" style="186" bestFit="1" customWidth="1"/>
    <col min="11089" max="11090" width="15.125" style="186" bestFit="1" customWidth="1"/>
    <col min="11091" max="11091" width="5.25" style="186" bestFit="1" customWidth="1"/>
    <col min="11092" max="11093" width="9" style="186"/>
    <col min="11094" max="11094" width="7.125" style="186" bestFit="1" customWidth="1"/>
    <col min="11095" max="11095" width="9" style="186"/>
    <col min="11096" max="11096" width="59.375" style="186" bestFit="1" customWidth="1"/>
    <col min="11097" max="11097" width="45.5" style="186" bestFit="1" customWidth="1"/>
    <col min="11098" max="11098" width="27.625" style="186" bestFit="1" customWidth="1"/>
    <col min="11099" max="11099" width="11" style="186" bestFit="1" customWidth="1"/>
    <col min="11100" max="11103" width="13" style="186" bestFit="1" customWidth="1"/>
    <col min="11104" max="11104" width="14.375" style="186" bestFit="1" customWidth="1"/>
    <col min="11105" max="11105" width="13" style="186" bestFit="1" customWidth="1"/>
    <col min="11106" max="11107" width="18.125" style="186" bestFit="1" customWidth="1"/>
    <col min="11108" max="11108" width="20.25" style="186" bestFit="1" customWidth="1"/>
    <col min="11109" max="11109" width="17.625" style="186" bestFit="1" customWidth="1"/>
    <col min="11110" max="11110" width="15.125" style="186" bestFit="1" customWidth="1"/>
    <col min="11111" max="11111" width="21.375" style="186" bestFit="1" customWidth="1"/>
    <col min="11112" max="11112" width="12.875" style="186" bestFit="1" customWidth="1"/>
    <col min="11113" max="11113" width="13" style="186" bestFit="1" customWidth="1"/>
    <col min="11114" max="11114" width="21.5" style="186" bestFit="1" customWidth="1"/>
    <col min="11115" max="11116" width="13.125" style="186" bestFit="1" customWidth="1"/>
    <col min="11117" max="11117" width="21.25" style="186" bestFit="1" customWidth="1"/>
    <col min="11118" max="11118" width="17.375" style="186" bestFit="1" customWidth="1"/>
    <col min="11119" max="11119" width="13.125" style="186" bestFit="1" customWidth="1"/>
    <col min="11120" max="11120" width="15.125" style="186" bestFit="1" customWidth="1"/>
    <col min="11121" max="11121" width="25.25" style="186" bestFit="1" customWidth="1"/>
    <col min="11122" max="11122" width="18.875" style="186" bestFit="1" customWidth="1"/>
    <col min="11123" max="11123" width="28" style="186" bestFit="1" customWidth="1"/>
    <col min="11124" max="11124" width="26.75" style="186" bestFit="1" customWidth="1"/>
    <col min="11125" max="11125" width="28" style="186" bestFit="1" customWidth="1"/>
    <col min="11126" max="11126" width="25.25" style="186" bestFit="1" customWidth="1"/>
    <col min="11127" max="11127" width="29.625" style="186" bestFit="1" customWidth="1"/>
    <col min="11128" max="11128" width="25.25" style="186" bestFit="1" customWidth="1"/>
    <col min="11129" max="11129" width="29.625" style="186" bestFit="1" customWidth="1"/>
    <col min="11130" max="11130" width="25.25" style="186" bestFit="1" customWidth="1"/>
    <col min="11131" max="11132" width="18.875" style="186" bestFit="1" customWidth="1"/>
    <col min="11133" max="11133" width="21" style="186" bestFit="1" customWidth="1"/>
    <col min="11134" max="11134" width="20.875" style="186" bestFit="1" customWidth="1"/>
    <col min="11135" max="11135" width="12.625" style="186" bestFit="1" customWidth="1"/>
    <col min="11136" max="11136" width="15.125" style="186" bestFit="1" customWidth="1"/>
    <col min="11137" max="11137" width="7.125" style="186" bestFit="1" customWidth="1"/>
    <col min="11138" max="11138" width="19.25" style="186" bestFit="1" customWidth="1"/>
    <col min="11139" max="11141" width="15.125" style="186" bestFit="1" customWidth="1"/>
    <col min="11142" max="11142" width="17.25" style="186" bestFit="1" customWidth="1"/>
    <col min="11143" max="11145" width="15.125" style="186" bestFit="1" customWidth="1"/>
    <col min="11146" max="11147" width="17.25" style="186" bestFit="1" customWidth="1"/>
    <col min="11148" max="11148" width="15.125" style="186" bestFit="1" customWidth="1"/>
    <col min="11149" max="11150" width="17.25" style="186" bestFit="1" customWidth="1"/>
    <col min="11151" max="11151" width="15.125" style="186" bestFit="1" customWidth="1"/>
    <col min="11152" max="11153" width="17.25" style="186" bestFit="1" customWidth="1"/>
    <col min="11154" max="11154" width="19.25" style="186" bestFit="1" customWidth="1"/>
    <col min="11155" max="11156" width="21.375" style="186" bestFit="1" customWidth="1"/>
    <col min="11157" max="11157" width="23.5" style="186" bestFit="1" customWidth="1"/>
    <col min="11158" max="11158" width="21.375" style="186" bestFit="1" customWidth="1"/>
    <col min="11159" max="11159" width="19.25" style="186" bestFit="1" customWidth="1"/>
    <col min="11160" max="11161" width="21.375" style="186" bestFit="1" customWidth="1"/>
    <col min="11162" max="11162" width="23.5" style="186" bestFit="1" customWidth="1"/>
    <col min="11163" max="11163" width="21.375" style="186" bestFit="1" customWidth="1"/>
    <col min="11164" max="11164" width="17.25" style="186" bestFit="1" customWidth="1"/>
    <col min="11165" max="11167" width="19.25" style="186" bestFit="1" customWidth="1"/>
    <col min="11168" max="11168" width="18.375" style="186" bestFit="1" customWidth="1"/>
    <col min="11169" max="11170" width="20.375" style="186" bestFit="1" customWidth="1"/>
    <col min="11171" max="11171" width="13" style="186" bestFit="1" customWidth="1"/>
    <col min="11172" max="11173" width="19.25" style="186" bestFit="1" customWidth="1"/>
    <col min="11174" max="11175" width="17.25" style="186" bestFit="1" customWidth="1"/>
    <col min="11176" max="11178" width="19.25" style="186" bestFit="1" customWidth="1"/>
    <col min="11179" max="11180" width="21.375" style="186" bestFit="1" customWidth="1"/>
    <col min="11181" max="11181" width="19.25" style="186" bestFit="1" customWidth="1"/>
    <col min="11182" max="11183" width="21.375" style="186" bestFit="1" customWidth="1"/>
    <col min="11184" max="11184" width="23.5" style="186" bestFit="1" customWidth="1"/>
    <col min="11185" max="11186" width="21.375" style="186" bestFit="1" customWidth="1"/>
    <col min="11187" max="11189" width="23.5" style="186" bestFit="1" customWidth="1"/>
    <col min="11190" max="11191" width="25.5" style="186" bestFit="1" customWidth="1"/>
    <col min="11192" max="11192" width="23.5" style="186" bestFit="1" customWidth="1"/>
    <col min="11193" max="11194" width="25.5" style="186" bestFit="1" customWidth="1"/>
    <col min="11195" max="11195" width="27.625" style="186" bestFit="1" customWidth="1"/>
    <col min="11196" max="11196" width="25.5" style="186" bestFit="1" customWidth="1"/>
    <col min="11197" max="11197" width="22.75" style="186" bestFit="1" customWidth="1"/>
    <col min="11198" max="11198" width="26.875" style="186" bestFit="1" customWidth="1"/>
    <col min="11199" max="11200" width="19.25" style="186" bestFit="1" customWidth="1"/>
    <col min="11201" max="11201" width="25.5" style="186" bestFit="1" customWidth="1"/>
    <col min="11202" max="11203" width="21.375" style="186" bestFit="1" customWidth="1"/>
    <col min="11204" max="11204" width="27.625" style="186" bestFit="1" customWidth="1"/>
    <col min="11205" max="11205" width="8.375" style="186" bestFit="1" customWidth="1"/>
    <col min="11206" max="11208" width="16.75" style="186" bestFit="1" customWidth="1"/>
    <col min="11209" max="11209" width="18.875" style="186" bestFit="1" customWidth="1"/>
    <col min="11210" max="11210" width="23.5" style="186" bestFit="1" customWidth="1"/>
    <col min="11211" max="11211" width="25.5" style="186" bestFit="1" customWidth="1"/>
    <col min="11212" max="11213" width="8.375" style="186" bestFit="1" customWidth="1"/>
    <col min="11214" max="11214" width="10.25" style="186" bestFit="1" customWidth="1"/>
    <col min="11215" max="11215" width="13.75" style="186" bestFit="1" customWidth="1"/>
    <col min="11216" max="11216" width="15.125" style="186" bestFit="1" customWidth="1"/>
    <col min="11217" max="11219" width="21.5" style="186" bestFit="1" customWidth="1"/>
    <col min="11220" max="11221" width="19.25" style="186" bestFit="1" customWidth="1"/>
    <col min="11222" max="11222" width="6.625" style="186" bestFit="1" customWidth="1"/>
    <col min="11223" max="11223" width="9" style="186"/>
    <col min="11224" max="11224" width="15.125" style="186" bestFit="1" customWidth="1"/>
    <col min="11225" max="11225" width="13" style="186" bestFit="1" customWidth="1"/>
    <col min="11226" max="11228" width="9" style="186"/>
    <col min="11229" max="11229" width="13" style="186" bestFit="1" customWidth="1"/>
    <col min="11230" max="11230" width="15" style="186" customWidth="1"/>
    <col min="11231" max="11231" width="13" style="186" bestFit="1" customWidth="1"/>
    <col min="11232" max="11232" width="9" style="186"/>
    <col min="11233" max="11235" width="12.375" style="186" bestFit="1" customWidth="1"/>
    <col min="11236" max="11236" width="11" style="186" bestFit="1" customWidth="1"/>
    <col min="11237" max="11237" width="20.375" style="186" bestFit="1" customWidth="1"/>
    <col min="11238" max="11239" width="27.75" style="186" bestFit="1" customWidth="1"/>
    <col min="11240" max="11241" width="19.375" style="186" bestFit="1" customWidth="1"/>
    <col min="11242" max="11242" width="17.25" style="186" bestFit="1" customWidth="1"/>
    <col min="11243" max="11243" width="19.375" style="186" bestFit="1" customWidth="1"/>
    <col min="11244" max="11245" width="9" style="186"/>
    <col min="11246" max="11246" width="17.375" style="186" bestFit="1" customWidth="1"/>
    <col min="11247" max="11247" width="9" style="186"/>
    <col min="11248" max="11248" width="17.375" style="186" bestFit="1" customWidth="1"/>
    <col min="11249" max="11250" width="9" style="186"/>
    <col min="11251" max="11252" width="11.125" style="186" bestFit="1" customWidth="1"/>
    <col min="11253" max="11253" width="5.25" style="186" bestFit="1" customWidth="1"/>
    <col min="11254" max="11254" width="9" style="186"/>
    <col min="11255" max="11255" width="14.25" style="186" bestFit="1" customWidth="1"/>
    <col min="11256" max="11256" width="17.875" style="186" bestFit="1" customWidth="1"/>
    <col min="11257" max="11257" width="5.25" style="186" bestFit="1" customWidth="1"/>
    <col min="11258" max="11258" width="9" style="186"/>
    <col min="11259" max="11259" width="11" style="186" bestFit="1" customWidth="1"/>
    <col min="11260" max="11260" width="8.375" style="186" bestFit="1" customWidth="1"/>
    <col min="11261" max="11261" width="9.625" style="186" bestFit="1" customWidth="1"/>
    <col min="11262" max="11262" width="15.125" style="186" bestFit="1" customWidth="1"/>
    <col min="11263" max="11263" width="11.125" style="186" bestFit="1" customWidth="1"/>
    <col min="11264" max="11264" width="9.5" style="186" bestFit="1" customWidth="1"/>
    <col min="11265" max="11265" width="11" style="186" bestFit="1" customWidth="1"/>
    <col min="11266" max="11274" width="15.125" style="186" bestFit="1" customWidth="1"/>
    <col min="11275" max="11275" width="7.125" style="186" bestFit="1" customWidth="1"/>
    <col min="11276" max="11276" width="11" style="186" bestFit="1" customWidth="1"/>
    <col min="11277" max="11277" width="15.125" style="186" bestFit="1" customWidth="1"/>
    <col min="11278" max="11278" width="19.25" style="186" bestFit="1" customWidth="1"/>
    <col min="11279" max="11279" width="15.125" style="186" bestFit="1" customWidth="1"/>
    <col min="11280" max="11280" width="19.25" style="186" bestFit="1" customWidth="1"/>
    <col min="11281" max="11281" width="15.125" style="186" bestFit="1" customWidth="1"/>
    <col min="11282" max="11282" width="19.25" style="186" bestFit="1" customWidth="1"/>
    <col min="11283" max="11283" width="15.125" style="186" bestFit="1" customWidth="1"/>
    <col min="11284" max="11284" width="19.25" style="186" bestFit="1" customWidth="1"/>
    <col min="11285" max="11285" width="15.125" style="186" bestFit="1" customWidth="1"/>
    <col min="11286" max="11286" width="19.25" style="186" bestFit="1" customWidth="1"/>
    <col min="11287" max="11287" width="13" style="186" bestFit="1" customWidth="1"/>
    <col min="11288" max="11288" width="17.25" style="186" bestFit="1" customWidth="1"/>
    <col min="11289" max="11289" width="15.125" style="186" bestFit="1" customWidth="1"/>
    <col min="11290" max="11290" width="19.25" style="186" bestFit="1" customWidth="1"/>
    <col min="11291" max="11291" width="15.125" style="186" bestFit="1" customWidth="1"/>
    <col min="11292" max="11292" width="19.25" style="186" bestFit="1" customWidth="1"/>
    <col min="11293" max="11298" width="21.375" style="186" bestFit="1" customWidth="1"/>
    <col min="11299" max="11300" width="17.25" style="186" bestFit="1" customWidth="1"/>
    <col min="11301" max="11301" width="7.125" style="186" bestFit="1" customWidth="1"/>
    <col min="11302" max="11302" width="11" style="186" bestFit="1" customWidth="1"/>
    <col min="11303" max="11303" width="7.125" style="186" bestFit="1" customWidth="1"/>
    <col min="11304" max="11305" width="11" style="186" bestFit="1" customWidth="1"/>
    <col min="11306" max="11306" width="15.125" style="186" bestFit="1" customWidth="1"/>
    <col min="11307" max="11307" width="16.5" style="186" bestFit="1" customWidth="1"/>
    <col min="11308" max="11308" width="20.625" style="186" bestFit="1" customWidth="1"/>
    <col min="11309" max="11309" width="7.125" style="186" bestFit="1" customWidth="1"/>
    <col min="11310" max="11312" width="11" style="186" bestFit="1" customWidth="1"/>
    <col min="11313" max="11313" width="15.125" style="186" bestFit="1" customWidth="1"/>
    <col min="11314" max="11316" width="11" style="186" bestFit="1" customWidth="1"/>
    <col min="11317" max="11317" width="13" style="186" bestFit="1" customWidth="1"/>
    <col min="11318" max="11318" width="11" style="186" bestFit="1" customWidth="1"/>
    <col min="11319" max="11319" width="15.125" style="186" bestFit="1" customWidth="1"/>
    <col min="11320" max="11320" width="17.25" style="186" bestFit="1" customWidth="1"/>
    <col min="11321" max="11321" width="7.125" style="186" bestFit="1" customWidth="1"/>
    <col min="11322" max="11322" width="13" style="186" bestFit="1" customWidth="1"/>
    <col min="11323" max="11324" width="12.375" style="186" bestFit="1" customWidth="1"/>
    <col min="11325" max="11326" width="15.125" style="186" bestFit="1" customWidth="1"/>
    <col min="11327" max="11328" width="18.625" style="186" bestFit="1" customWidth="1"/>
    <col min="11329" max="11330" width="21.375" style="186" bestFit="1" customWidth="1"/>
    <col min="11331" max="11331" width="17.25" style="186" bestFit="1" customWidth="1"/>
    <col min="11332" max="11332" width="11" style="186" bestFit="1" customWidth="1"/>
    <col min="11333" max="11334" width="15.125" style="186" bestFit="1" customWidth="1"/>
    <col min="11335" max="11335" width="11" style="186" bestFit="1" customWidth="1"/>
    <col min="11336" max="11337" width="15.125" style="186" bestFit="1" customWidth="1"/>
    <col min="11338" max="11338" width="11.875" style="186" bestFit="1" customWidth="1"/>
    <col min="11339" max="11339" width="16.375" style="186" bestFit="1" customWidth="1"/>
    <col min="11340" max="11340" width="15.125" style="186" bestFit="1" customWidth="1"/>
    <col min="11341" max="11341" width="11" style="186" bestFit="1" customWidth="1"/>
    <col min="11342" max="11343" width="15.125" style="186" bestFit="1" customWidth="1"/>
    <col min="11344" max="11344" width="11" style="186" bestFit="1" customWidth="1"/>
    <col min="11345" max="11346" width="15.125" style="186" bestFit="1" customWidth="1"/>
    <col min="11347" max="11347" width="5.25" style="186" bestFit="1" customWidth="1"/>
    <col min="11348" max="11349" width="9" style="186"/>
    <col min="11350" max="11350" width="7.125" style="186" bestFit="1" customWidth="1"/>
    <col min="11351" max="11351" width="9" style="186"/>
    <col min="11352" max="11352" width="59.375" style="186" bestFit="1" customWidth="1"/>
    <col min="11353" max="11353" width="45.5" style="186" bestFit="1" customWidth="1"/>
    <col min="11354" max="11354" width="27.625" style="186" bestFit="1" customWidth="1"/>
    <col min="11355" max="11355" width="11" style="186" bestFit="1" customWidth="1"/>
    <col min="11356" max="11359" width="13" style="186" bestFit="1" customWidth="1"/>
    <col min="11360" max="11360" width="14.375" style="186" bestFit="1" customWidth="1"/>
    <col min="11361" max="11361" width="13" style="186" bestFit="1" customWidth="1"/>
    <col min="11362" max="11363" width="18.125" style="186" bestFit="1" customWidth="1"/>
    <col min="11364" max="11364" width="20.25" style="186" bestFit="1" customWidth="1"/>
    <col min="11365" max="11365" width="17.625" style="186" bestFit="1" customWidth="1"/>
    <col min="11366" max="11366" width="15.125" style="186" bestFit="1" customWidth="1"/>
    <col min="11367" max="11367" width="21.375" style="186" bestFit="1" customWidth="1"/>
    <col min="11368" max="11368" width="12.875" style="186" bestFit="1" customWidth="1"/>
    <col min="11369" max="11369" width="13" style="186" bestFit="1" customWidth="1"/>
    <col min="11370" max="11370" width="21.5" style="186" bestFit="1" customWidth="1"/>
    <col min="11371" max="11372" width="13.125" style="186" bestFit="1" customWidth="1"/>
    <col min="11373" max="11373" width="21.25" style="186" bestFit="1" customWidth="1"/>
    <col min="11374" max="11374" width="17.375" style="186" bestFit="1" customWidth="1"/>
    <col min="11375" max="11375" width="13.125" style="186" bestFit="1" customWidth="1"/>
    <col min="11376" max="11376" width="15.125" style="186" bestFit="1" customWidth="1"/>
    <col min="11377" max="11377" width="25.25" style="186" bestFit="1" customWidth="1"/>
    <col min="11378" max="11378" width="18.875" style="186" bestFit="1" customWidth="1"/>
    <col min="11379" max="11379" width="28" style="186" bestFit="1" customWidth="1"/>
    <col min="11380" max="11380" width="26.75" style="186" bestFit="1" customWidth="1"/>
    <col min="11381" max="11381" width="28" style="186" bestFit="1" customWidth="1"/>
    <col min="11382" max="11382" width="25.25" style="186" bestFit="1" customWidth="1"/>
    <col min="11383" max="11383" width="29.625" style="186" bestFit="1" customWidth="1"/>
    <col min="11384" max="11384" width="25.25" style="186" bestFit="1" customWidth="1"/>
    <col min="11385" max="11385" width="29.625" style="186" bestFit="1" customWidth="1"/>
    <col min="11386" max="11386" width="25.25" style="186" bestFit="1" customWidth="1"/>
    <col min="11387" max="11388" width="18.875" style="186" bestFit="1" customWidth="1"/>
    <col min="11389" max="11389" width="21" style="186" bestFit="1" customWidth="1"/>
    <col min="11390" max="11390" width="20.875" style="186" bestFit="1" customWidth="1"/>
    <col min="11391" max="11391" width="12.625" style="186" bestFit="1" customWidth="1"/>
    <col min="11392" max="11392" width="15.125" style="186" bestFit="1" customWidth="1"/>
    <col min="11393" max="11393" width="7.125" style="186" bestFit="1" customWidth="1"/>
    <col min="11394" max="11394" width="19.25" style="186" bestFit="1" customWidth="1"/>
    <col min="11395" max="11397" width="15.125" style="186" bestFit="1" customWidth="1"/>
    <col min="11398" max="11398" width="17.25" style="186" bestFit="1" customWidth="1"/>
    <col min="11399" max="11401" width="15.125" style="186" bestFit="1" customWidth="1"/>
    <col min="11402" max="11403" width="17.25" style="186" bestFit="1" customWidth="1"/>
    <col min="11404" max="11404" width="15.125" style="186" bestFit="1" customWidth="1"/>
    <col min="11405" max="11406" width="17.25" style="186" bestFit="1" customWidth="1"/>
    <col min="11407" max="11407" width="15.125" style="186" bestFit="1" customWidth="1"/>
    <col min="11408" max="11409" width="17.25" style="186" bestFit="1" customWidth="1"/>
    <col min="11410" max="11410" width="19.25" style="186" bestFit="1" customWidth="1"/>
    <col min="11411" max="11412" width="21.375" style="186" bestFit="1" customWidth="1"/>
    <col min="11413" max="11413" width="23.5" style="186" bestFit="1" customWidth="1"/>
    <col min="11414" max="11414" width="21.375" style="186" bestFit="1" customWidth="1"/>
    <col min="11415" max="11415" width="19.25" style="186" bestFit="1" customWidth="1"/>
    <col min="11416" max="11417" width="21.375" style="186" bestFit="1" customWidth="1"/>
    <col min="11418" max="11418" width="23.5" style="186" bestFit="1" customWidth="1"/>
    <col min="11419" max="11419" width="21.375" style="186" bestFit="1" customWidth="1"/>
    <col min="11420" max="11420" width="17.25" style="186" bestFit="1" customWidth="1"/>
    <col min="11421" max="11423" width="19.25" style="186" bestFit="1" customWidth="1"/>
    <col min="11424" max="11424" width="18.375" style="186" bestFit="1" customWidth="1"/>
    <col min="11425" max="11426" width="20.375" style="186" bestFit="1" customWidth="1"/>
    <col min="11427" max="11427" width="13" style="186" bestFit="1" customWidth="1"/>
    <col min="11428" max="11429" width="19.25" style="186" bestFit="1" customWidth="1"/>
    <col min="11430" max="11431" width="17.25" style="186" bestFit="1" customWidth="1"/>
    <col min="11432" max="11434" width="19.25" style="186" bestFit="1" customWidth="1"/>
    <col min="11435" max="11436" width="21.375" style="186" bestFit="1" customWidth="1"/>
    <col min="11437" max="11437" width="19.25" style="186" bestFit="1" customWidth="1"/>
    <col min="11438" max="11439" width="21.375" style="186" bestFit="1" customWidth="1"/>
    <col min="11440" max="11440" width="23.5" style="186" bestFit="1" customWidth="1"/>
    <col min="11441" max="11442" width="21.375" style="186" bestFit="1" customWidth="1"/>
    <col min="11443" max="11445" width="23.5" style="186" bestFit="1" customWidth="1"/>
    <col min="11446" max="11447" width="25.5" style="186" bestFit="1" customWidth="1"/>
    <col min="11448" max="11448" width="23.5" style="186" bestFit="1" customWidth="1"/>
    <col min="11449" max="11450" width="25.5" style="186" bestFit="1" customWidth="1"/>
    <col min="11451" max="11451" width="27.625" style="186" bestFit="1" customWidth="1"/>
    <col min="11452" max="11452" width="25.5" style="186" bestFit="1" customWidth="1"/>
    <col min="11453" max="11453" width="22.75" style="186" bestFit="1" customWidth="1"/>
    <col min="11454" max="11454" width="26.875" style="186" bestFit="1" customWidth="1"/>
    <col min="11455" max="11456" width="19.25" style="186" bestFit="1" customWidth="1"/>
    <col min="11457" max="11457" width="25.5" style="186" bestFit="1" customWidth="1"/>
    <col min="11458" max="11459" width="21.375" style="186" bestFit="1" customWidth="1"/>
    <col min="11460" max="11460" width="27.625" style="186" bestFit="1" customWidth="1"/>
    <col min="11461" max="11461" width="8.375" style="186" bestFit="1" customWidth="1"/>
    <col min="11462" max="11464" width="16.75" style="186" bestFit="1" customWidth="1"/>
    <col min="11465" max="11465" width="18.875" style="186" bestFit="1" customWidth="1"/>
    <col min="11466" max="11466" width="23.5" style="186" bestFit="1" customWidth="1"/>
    <col min="11467" max="11467" width="25.5" style="186" bestFit="1" customWidth="1"/>
    <col min="11468" max="11469" width="8.375" style="186" bestFit="1" customWidth="1"/>
    <col min="11470" max="11470" width="10.25" style="186" bestFit="1" customWidth="1"/>
    <col min="11471" max="11471" width="13.75" style="186" bestFit="1" customWidth="1"/>
    <col min="11472" max="11472" width="15.125" style="186" bestFit="1" customWidth="1"/>
    <col min="11473" max="11475" width="21.5" style="186" bestFit="1" customWidth="1"/>
    <col min="11476" max="11477" width="19.25" style="186" bestFit="1" customWidth="1"/>
    <col min="11478" max="11478" width="6.625" style="186" bestFit="1" customWidth="1"/>
    <col min="11479" max="11479" width="9" style="186"/>
    <col min="11480" max="11480" width="15.125" style="186" bestFit="1" customWidth="1"/>
    <col min="11481" max="11481" width="13" style="186" bestFit="1" customWidth="1"/>
    <col min="11482" max="11484" width="9" style="186"/>
    <col min="11485" max="11485" width="13" style="186" bestFit="1" customWidth="1"/>
    <col min="11486" max="11486" width="15" style="186" customWidth="1"/>
    <col min="11487" max="11487" width="13" style="186" bestFit="1" customWidth="1"/>
    <col min="11488" max="11488" width="9" style="186"/>
    <col min="11489" max="11491" width="12.375" style="186" bestFit="1" customWidth="1"/>
    <col min="11492" max="11492" width="11" style="186" bestFit="1" customWidth="1"/>
    <col min="11493" max="11493" width="20.375" style="186" bestFit="1" customWidth="1"/>
    <col min="11494" max="11495" width="27.75" style="186" bestFit="1" customWidth="1"/>
    <col min="11496" max="11497" width="19.375" style="186" bestFit="1" customWidth="1"/>
    <col min="11498" max="11498" width="17.25" style="186" bestFit="1" customWidth="1"/>
    <col min="11499" max="11499" width="19.375" style="186" bestFit="1" customWidth="1"/>
    <col min="11500" max="11501" width="9" style="186"/>
    <col min="11502" max="11502" width="17.375" style="186" bestFit="1" customWidth="1"/>
    <col min="11503" max="11503" width="9" style="186"/>
    <col min="11504" max="11504" width="17.375" style="186" bestFit="1" customWidth="1"/>
    <col min="11505" max="11506" width="9" style="186"/>
    <col min="11507" max="11508" width="11.125" style="186" bestFit="1" customWidth="1"/>
    <col min="11509" max="11509" width="5.25" style="186" bestFit="1" customWidth="1"/>
    <col min="11510" max="11510" width="9" style="186"/>
    <col min="11511" max="11511" width="14.25" style="186" bestFit="1" customWidth="1"/>
    <col min="11512" max="11512" width="17.875" style="186" bestFit="1" customWidth="1"/>
    <col min="11513" max="11513" width="5.25" style="186" bestFit="1" customWidth="1"/>
    <col min="11514" max="11514" width="9" style="186"/>
    <col min="11515" max="11515" width="11" style="186" bestFit="1" customWidth="1"/>
    <col min="11516" max="11516" width="8.375" style="186" bestFit="1" customWidth="1"/>
    <col min="11517" max="11517" width="9.625" style="186" bestFit="1" customWidth="1"/>
    <col min="11518" max="11518" width="15.125" style="186" bestFit="1" customWidth="1"/>
    <col min="11519" max="11519" width="11.125" style="186" bestFit="1" customWidth="1"/>
    <col min="11520" max="11520" width="9.5" style="186" bestFit="1" customWidth="1"/>
    <col min="11521" max="11521" width="11" style="186" bestFit="1" customWidth="1"/>
    <col min="11522" max="11530" width="15.125" style="186" bestFit="1" customWidth="1"/>
    <col min="11531" max="11531" width="7.125" style="186" bestFit="1" customWidth="1"/>
    <col min="11532" max="11532" width="11" style="186" bestFit="1" customWidth="1"/>
    <col min="11533" max="11533" width="15.125" style="186" bestFit="1" customWidth="1"/>
    <col min="11534" max="11534" width="19.25" style="186" bestFit="1" customWidth="1"/>
    <col min="11535" max="11535" width="15.125" style="186" bestFit="1" customWidth="1"/>
    <col min="11536" max="11536" width="19.25" style="186" bestFit="1" customWidth="1"/>
    <col min="11537" max="11537" width="15.125" style="186" bestFit="1" customWidth="1"/>
    <col min="11538" max="11538" width="19.25" style="186" bestFit="1" customWidth="1"/>
    <col min="11539" max="11539" width="15.125" style="186" bestFit="1" customWidth="1"/>
    <col min="11540" max="11540" width="19.25" style="186" bestFit="1" customWidth="1"/>
    <col min="11541" max="11541" width="15.125" style="186" bestFit="1" customWidth="1"/>
    <col min="11542" max="11542" width="19.25" style="186" bestFit="1" customWidth="1"/>
    <col min="11543" max="11543" width="13" style="186" bestFit="1" customWidth="1"/>
    <col min="11544" max="11544" width="17.25" style="186" bestFit="1" customWidth="1"/>
    <col min="11545" max="11545" width="15.125" style="186" bestFit="1" customWidth="1"/>
    <col min="11546" max="11546" width="19.25" style="186" bestFit="1" customWidth="1"/>
    <col min="11547" max="11547" width="15.125" style="186" bestFit="1" customWidth="1"/>
    <col min="11548" max="11548" width="19.25" style="186" bestFit="1" customWidth="1"/>
    <col min="11549" max="11554" width="21.375" style="186" bestFit="1" customWidth="1"/>
    <col min="11555" max="11556" width="17.25" style="186" bestFit="1" customWidth="1"/>
    <col min="11557" max="11557" width="7.125" style="186" bestFit="1" customWidth="1"/>
    <col min="11558" max="11558" width="11" style="186" bestFit="1" customWidth="1"/>
    <col min="11559" max="11559" width="7.125" style="186" bestFit="1" customWidth="1"/>
    <col min="11560" max="11561" width="11" style="186" bestFit="1" customWidth="1"/>
    <col min="11562" max="11562" width="15.125" style="186" bestFit="1" customWidth="1"/>
    <col min="11563" max="11563" width="16.5" style="186" bestFit="1" customWidth="1"/>
    <col min="11564" max="11564" width="20.625" style="186" bestFit="1" customWidth="1"/>
    <col min="11565" max="11565" width="7.125" style="186" bestFit="1" customWidth="1"/>
    <col min="11566" max="11568" width="11" style="186" bestFit="1" customWidth="1"/>
    <col min="11569" max="11569" width="15.125" style="186" bestFit="1" customWidth="1"/>
    <col min="11570" max="11572" width="11" style="186" bestFit="1" customWidth="1"/>
    <col min="11573" max="11573" width="13" style="186" bestFit="1" customWidth="1"/>
    <col min="11574" max="11574" width="11" style="186" bestFit="1" customWidth="1"/>
    <col min="11575" max="11575" width="15.125" style="186" bestFit="1" customWidth="1"/>
    <col min="11576" max="11576" width="17.25" style="186" bestFit="1" customWidth="1"/>
    <col min="11577" max="11577" width="7.125" style="186" bestFit="1" customWidth="1"/>
    <col min="11578" max="11578" width="13" style="186" bestFit="1" customWidth="1"/>
    <col min="11579" max="11580" width="12.375" style="186" bestFit="1" customWidth="1"/>
    <col min="11581" max="11582" width="15.125" style="186" bestFit="1" customWidth="1"/>
    <col min="11583" max="11584" width="18.625" style="186" bestFit="1" customWidth="1"/>
    <col min="11585" max="11586" width="21.375" style="186" bestFit="1" customWidth="1"/>
    <col min="11587" max="11587" width="17.25" style="186" bestFit="1" customWidth="1"/>
    <col min="11588" max="11588" width="11" style="186" bestFit="1" customWidth="1"/>
    <col min="11589" max="11590" width="15.125" style="186" bestFit="1" customWidth="1"/>
    <col min="11591" max="11591" width="11" style="186" bestFit="1" customWidth="1"/>
    <col min="11592" max="11593" width="15.125" style="186" bestFit="1" customWidth="1"/>
    <col min="11594" max="11594" width="11.875" style="186" bestFit="1" customWidth="1"/>
    <col min="11595" max="11595" width="16.375" style="186" bestFit="1" customWidth="1"/>
    <col min="11596" max="11596" width="15.125" style="186" bestFit="1" customWidth="1"/>
    <col min="11597" max="11597" width="11" style="186" bestFit="1" customWidth="1"/>
    <col min="11598" max="11599" width="15.125" style="186" bestFit="1" customWidth="1"/>
    <col min="11600" max="11600" width="11" style="186" bestFit="1" customWidth="1"/>
    <col min="11601" max="11602" width="15.125" style="186" bestFit="1" customWidth="1"/>
    <col min="11603" max="11603" width="5.25" style="186" bestFit="1" customWidth="1"/>
    <col min="11604" max="11605" width="9" style="186"/>
    <col min="11606" max="11606" width="7.125" style="186" bestFit="1" customWidth="1"/>
    <col min="11607" max="11607" width="9" style="186"/>
    <col min="11608" max="11608" width="59.375" style="186" bestFit="1" customWidth="1"/>
    <col min="11609" max="11609" width="45.5" style="186" bestFit="1" customWidth="1"/>
    <col min="11610" max="11610" width="27.625" style="186" bestFit="1" customWidth="1"/>
    <col min="11611" max="11611" width="11" style="186" bestFit="1" customWidth="1"/>
    <col min="11612" max="11615" width="13" style="186" bestFit="1" customWidth="1"/>
    <col min="11616" max="11616" width="14.375" style="186" bestFit="1" customWidth="1"/>
    <col min="11617" max="11617" width="13" style="186" bestFit="1" customWidth="1"/>
    <col min="11618" max="11619" width="18.125" style="186" bestFit="1" customWidth="1"/>
    <col min="11620" max="11620" width="20.25" style="186" bestFit="1" customWidth="1"/>
    <col min="11621" max="11621" width="17.625" style="186" bestFit="1" customWidth="1"/>
    <col min="11622" max="11622" width="15.125" style="186" bestFit="1" customWidth="1"/>
    <col min="11623" max="11623" width="21.375" style="186" bestFit="1" customWidth="1"/>
    <col min="11624" max="11624" width="12.875" style="186" bestFit="1" customWidth="1"/>
    <col min="11625" max="11625" width="13" style="186" bestFit="1" customWidth="1"/>
    <col min="11626" max="11626" width="21.5" style="186" bestFit="1" customWidth="1"/>
    <col min="11627" max="11628" width="13.125" style="186" bestFit="1" customWidth="1"/>
    <col min="11629" max="11629" width="21.25" style="186" bestFit="1" customWidth="1"/>
    <col min="11630" max="11630" width="17.375" style="186" bestFit="1" customWidth="1"/>
    <col min="11631" max="11631" width="13.125" style="186" bestFit="1" customWidth="1"/>
    <col min="11632" max="11632" width="15.125" style="186" bestFit="1" customWidth="1"/>
    <col min="11633" max="11633" width="25.25" style="186" bestFit="1" customWidth="1"/>
    <col min="11634" max="11634" width="18.875" style="186" bestFit="1" customWidth="1"/>
    <col min="11635" max="11635" width="28" style="186" bestFit="1" customWidth="1"/>
    <col min="11636" max="11636" width="26.75" style="186" bestFit="1" customWidth="1"/>
    <col min="11637" max="11637" width="28" style="186" bestFit="1" customWidth="1"/>
    <col min="11638" max="11638" width="25.25" style="186" bestFit="1" customWidth="1"/>
    <col min="11639" max="11639" width="29.625" style="186" bestFit="1" customWidth="1"/>
    <col min="11640" max="11640" width="25.25" style="186" bestFit="1" customWidth="1"/>
    <col min="11641" max="11641" width="29.625" style="186" bestFit="1" customWidth="1"/>
    <col min="11642" max="11642" width="25.25" style="186" bestFit="1" customWidth="1"/>
    <col min="11643" max="11644" width="18.875" style="186" bestFit="1" customWidth="1"/>
    <col min="11645" max="11645" width="21" style="186" bestFit="1" customWidth="1"/>
    <col min="11646" max="11646" width="20.875" style="186" bestFit="1" customWidth="1"/>
    <col min="11647" max="11647" width="12.625" style="186" bestFit="1" customWidth="1"/>
    <col min="11648" max="11648" width="15.125" style="186" bestFit="1" customWidth="1"/>
    <col min="11649" max="11649" width="7.125" style="186" bestFit="1" customWidth="1"/>
    <col min="11650" max="11650" width="19.25" style="186" bestFit="1" customWidth="1"/>
    <col min="11651" max="11653" width="15.125" style="186" bestFit="1" customWidth="1"/>
    <col min="11654" max="11654" width="17.25" style="186" bestFit="1" customWidth="1"/>
    <col min="11655" max="11657" width="15.125" style="186" bestFit="1" customWidth="1"/>
    <col min="11658" max="11659" width="17.25" style="186" bestFit="1" customWidth="1"/>
    <col min="11660" max="11660" width="15.125" style="186" bestFit="1" customWidth="1"/>
    <col min="11661" max="11662" width="17.25" style="186" bestFit="1" customWidth="1"/>
    <col min="11663" max="11663" width="15.125" style="186" bestFit="1" customWidth="1"/>
    <col min="11664" max="11665" width="17.25" style="186" bestFit="1" customWidth="1"/>
    <col min="11666" max="11666" width="19.25" style="186" bestFit="1" customWidth="1"/>
    <col min="11667" max="11668" width="21.375" style="186" bestFit="1" customWidth="1"/>
    <col min="11669" max="11669" width="23.5" style="186" bestFit="1" customWidth="1"/>
    <col min="11670" max="11670" width="21.375" style="186" bestFit="1" customWidth="1"/>
    <col min="11671" max="11671" width="19.25" style="186" bestFit="1" customWidth="1"/>
    <col min="11672" max="11673" width="21.375" style="186" bestFit="1" customWidth="1"/>
    <col min="11674" max="11674" width="23.5" style="186" bestFit="1" customWidth="1"/>
    <col min="11675" max="11675" width="21.375" style="186" bestFit="1" customWidth="1"/>
    <col min="11676" max="11676" width="17.25" style="186" bestFit="1" customWidth="1"/>
    <col min="11677" max="11679" width="19.25" style="186" bestFit="1" customWidth="1"/>
    <col min="11680" max="11680" width="18.375" style="186" bestFit="1" customWidth="1"/>
    <col min="11681" max="11682" width="20.375" style="186" bestFit="1" customWidth="1"/>
    <col min="11683" max="11683" width="13" style="186" bestFit="1" customWidth="1"/>
    <col min="11684" max="11685" width="19.25" style="186" bestFit="1" customWidth="1"/>
    <col min="11686" max="11687" width="17.25" style="186" bestFit="1" customWidth="1"/>
    <col min="11688" max="11690" width="19.25" style="186" bestFit="1" customWidth="1"/>
    <col min="11691" max="11692" width="21.375" style="186" bestFit="1" customWidth="1"/>
    <col min="11693" max="11693" width="19.25" style="186" bestFit="1" customWidth="1"/>
    <col min="11694" max="11695" width="21.375" style="186" bestFit="1" customWidth="1"/>
    <col min="11696" max="11696" width="23.5" style="186" bestFit="1" customWidth="1"/>
    <col min="11697" max="11698" width="21.375" style="186" bestFit="1" customWidth="1"/>
    <col min="11699" max="11701" width="23.5" style="186" bestFit="1" customWidth="1"/>
    <col min="11702" max="11703" width="25.5" style="186" bestFit="1" customWidth="1"/>
    <col min="11704" max="11704" width="23.5" style="186" bestFit="1" customWidth="1"/>
    <col min="11705" max="11706" width="25.5" style="186" bestFit="1" customWidth="1"/>
    <col min="11707" max="11707" width="27.625" style="186" bestFit="1" customWidth="1"/>
    <col min="11708" max="11708" width="25.5" style="186" bestFit="1" customWidth="1"/>
    <col min="11709" max="11709" width="22.75" style="186" bestFit="1" customWidth="1"/>
    <col min="11710" max="11710" width="26.875" style="186" bestFit="1" customWidth="1"/>
    <col min="11711" max="11712" width="19.25" style="186" bestFit="1" customWidth="1"/>
    <col min="11713" max="11713" width="25.5" style="186" bestFit="1" customWidth="1"/>
    <col min="11714" max="11715" width="21.375" style="186" bestFit="1" customWidth="1"/>
    <col min="11716" max="11716" width="27.625" style="186" bestFit="1" customWidth="1"/>
    <col min="11717" max="11717" width="8.375" style="186" bestFit="1" customWidth="1"/>
    <col min="11718" max="11720" width="16.75" style="186" bestFit="1" customWidth="1"/>
    <col min="11721" max="11721" width="18.875" style="186" bestFit="1" customWidth="1"/>
    <col min="11722" max="11722" width="23.5" style="186" bestFit="1" customWidth="1"/>
    <col min="11723" max="11723" width="25.5" style="186" bestFit="1" customWidth="1"/>
    <col min="11724" max="11725" width="8.375" style="186" bestFit="1" customWidth="1"/>
    <col min="11726" max="11726" width="10.25" style="186" bestFit="1" customWidth="1"/>
    <col min="11727" max="11727" width="13.75" style="186" bestFit="1" customWidth="1"/>
    <col min="11728" max="11728" width="15.125" style="186" bestFit="1" customWidth="1"/>
    <col min="11729" max="11731" width="21.5" style="186" bestFit="1" customWidth="1"/>
    <col min="11732" max="11733" width="19.25" style="186" bestFit="1" customWidth="1"/>
    <col min="11734" max="11734" width="6.625" style="186" bestFit="1" customWidth="1"/>
    <col min="11735" max="11735" width="9" style="186"/>
    <col min="11736" max="11736" width="15.125" style="186" bestFit="1" customWidth="1"/>
    <col min="11737" max="11737" width="13" style="186" bestFit="1" customWidth="1"/>
    <col min="11738" max="11740" width="9" style="186"/>
    <col min="11741" max="11741" width="13" style="186" bestFit="1" customWidth="1"/>
    <col min="11742" max="11742" width="15" style="186" customWidth="1"/>
    <col min="11743" max="11743" width="13" style="186" bestFit="1" customWidth="1"/>
    <col min="11744" max="11744" width="9" style="186"/>
    <col min="11745" max="11747" width="12.375" style="186" bestFit="1" customWidth="1"/>
    <col min="11748" max="11748" width="11" style="186" bestFit="1" customWidth="1"/>
    <col min="11749" max="11749" width="20.375" style="186" bestFit="1" customWidth="1"/>
    <col min="11750" max="11751" width="27.75" style="186" bestFit="1" customWidth="1"/>
    <col min="11752" max="11753" width="19.375" style="186" bestFit="1" customWidth="1"/>
    <col min="11754" max="11754" width="17.25" style="186" bestFit="1" customWidth="1"/>
    <col min="11755" max="11755" width="19.375" style="186" bestFit="1" customWidth="1"/>
    <col min="11756" max="11757" width="9" style="186"/>
    <col min="11758" max="11758" width="17.375" style="186" bestFit="1" customWidth="1"/>
    <col min="11759" max="11759" width="9" style="186"/>
    <col min="11760" max="11760" width="17.375" style="186" bestFit="1" customWidth="1"/>
    <col min="11761" max="11762" width="9" style="186"/>
    <col min="11763" max="11764" width="11.125" style="186" bestFit="1" customWidth="1"/>
    <col min="11765" max="11765" width="5.25" style="186" bestFit="1" customWidth="1"/>
    <col min="11766" max="11766" width="9" style="186"/>
    <col min="11767" max="11767" width="14.25" style="186" bestFit="1" customWidth="1"/>
    <col min="11768" max="11768" width="17.875" style="186" bestFit="1" customWidth="1"/>
    <col min="11769" max="11769" width="5.25" style="186" bestFit="1" customWidth="1"/>
    <col min="11770" max="11770" width="9" style="186"/>
    <col min="11771" max="11771" width="11" style="186" bestFit="1" customWidth="1"/>
    <col min="11772" max="11772" width="8.375" style="186" bestFit="1" customWidth="1"/>
    <col min="11773" max="11773" width="9.625" style="186" bestFit="1" customWidth="1"/>
    <col min="11774" max="11774" width="15.125" style="186" bestFit="1" customWidth="1"/>
    <col min="11775" max="11775" width="11.125" style="186" bestFit="1" customWidth="1"/>
    <col min="11776" max="11776" width="9.5" style="186" bestFit="1" customWidth="1"/>
    <col min="11777" max="11777" width="11" style="186" bestFit="1" customWidth="1"/>
    <col min="11778" max="11786" width="15.125" style="186" bestFit="1" customWidth="1"/>
    <col min="11787" max="11787" width="7.125" style="186" bestFit="1" customWidth="1"/>
    <col min="11788" max="11788" width="11" style="186" bestFit="1" customWidth="1"/>
    <col min="11789" max="11789" width="15.125" style="186" bestFit="1" customWidth="1"/>
    <col min="11790" max="11790" width="19.25" style="186" bestFit="1" customWidth="1"/>
    <col min="11791" max="11791" width="15.125" style="186" bestFit="1" customWidth="1"/>
    <col min="11792" max="11792" width="19.25" style="186" bestFit="1" customWidth="1"/>
    <col min="11793" max="11793" width="15.125" style="186" bestFit="1" customWidth="1"/>
    <col min="11794" max="11794" width="19.25" style="186" bestFit="1" customWidth="1"/>
    <col min="11795" max="11795" width="15.125" style="186" bestFit="1" customWidth="1"/>
    <col min="11796" max="11796" width="19.25" style="186" bestFit="1" customWidth="1"/>
    <col min="11797" max="11797" width="15.125" style="186" bestFit="1" customWidth="1"/>
    <col min="11798" max="11798" width="19.25" style="186" bestFit="1" customWidth="1"/>
    <col min="11799" max="11799" width="13" style="186" bestFit="1" customWidth="1"/>
    <col min="11800" max="11800" width="17.25" style="186" bestFit="1" customWidth="1"/>
    <col min="11801" max="11801" width="15.125" style="186" bestFit="1" customWidth="1"/>
    <col min="11802" max="11802" width="19.25" style="186" bestFit="1" customWidth="1"/>
    <col min="11803" max="11803" width="15.125" style="186" bestFit="1" customWidth="1"/>
    <col min="11804" max="11804" width="19.25" style="186" bestFit="1" customWidth="1"/>
    <col min="11805" max="11810" width="21.375" style="186" bestFit="1" customWidth="1"/>
    <col min="11811" max="11812" width="17.25" style="186" bestFit="1" customWidth="1"/>
    <col min="11813" max="11813" width="7.125" style="186" bestFit="1" customWidth="1"/>
    <col min="11814" max="11814" width="11" style="186" bestFit="1" customWidth="1"/>
    <col min="11815" max="11815" width="7.125" style="186" bestFit="1" customWidth="1"/>
    <col min="11816" max="11817" width="11" style="186" bestFit="1" customWidth="1"/>
    <col min="11818" max="11818" width="15.125" style="186" bestFit="1" customWidth="1"/>
    <col min="11819" max="11819" width="16.5" style="186" bestFit="1" customWidth="1"/>
    <col min="11820" max="11820" width="20.625" style="186" bestFit="1" customWidth="1"/>
    <col min="11821" max="11821" width="7.125" style="186" bestFit="1" customWidth="1"/>
    <col min="11822" max="11824" width="11" style="186" bestFit="1" customWidth="1"/>
    <col min="11825" max="11825" width="15.125" style="186" bestFit="1" customWidth="1"/>
    <col min="11826" max="11828" width="11" style="186" bestFit="1" customWidth="1"/>
    <col min="11829" max="11829" width="13" style="186" bestFit="1" customWidth="1"/>
    <col min="11830" max="11830" width="11" style="186" bestFit="1" customWidth="1"/>
    <col min="11831" max="11831" width="15.125" style="186" bestFit="1" customWidth="1"/>
    <col min="11832" max="11832" width="17.25" style="186" bestFit="1" customWidth="1"/>
    <col min="11833" max="11833" width="7.125" style="186" bestFit="1" customWidth="1"/>
    <col min="11834" max="11834" width="13" style="186" bestFit="1" customWidth="1"/>
    <col min="11835" max="11836" width="12.375" style="186" bestFit="1" customWidth="1"/>
    <col min="11837" max="11838" width="15.125" style="186" bestFit="1" customWidth="1"/>
    <col min="11839" max="11840" width="18.625" style="186" bestFit="1" customWidth="1"/>
    <col min="11841" max="11842" width="21.375" style="186" bestFit="1" customWidth="1"/>
    <col min="11843" max="11843" width="17.25" style="186" bestFit="1" customWidth="1"/>
    <col min="11844" max="11844" width="11" style="186" bestFit="1" customWidth="1"/>
    <col min="11845" max="11846" width="15.125" style="186" bestFit="1" customWidth="1"/>
    <col min="11847" max="11847" width="11" style="186" bestFit="1" customWidth="1"/>
    <col min="11848" max="11849" width="15.125" style="186" bestFit="1" customWidth="1"/>
    <col min="11850" max="11850" width="11.875" style="186" bestFit="1" customWidth="1"/>
    <col min="11851" max="11851" width="16.375" style="186" bestFit="1" customWidth="1"/>
    <col min="11852" max="11852" width="15.125" style="186" bestFit="1" customWidth="1"/>
    <col min="11853" max="11853" width="11" style="186" bestFit="1" customWidth="1"/>
    <col min="11854" max="11855" width="15.125" style="186" bestFit="1" customWidth="1"/>
    <col min="11856" max="11856" width="11" style="186" bestFit="1" customWidth="1"/>
    <col min="11857" max="11858" width="15.125" style="186" bestFit="1" customWidth="1"/>
    <col min="11859" max="11859" width="5.25" style="186" bestFit="1" customWidth="1"/>
    <col min="11860" max="11861" width="9" style="186"/>
    <col min="11862" max="11862" width="7.125" style="186" bestFit="1" customWidth="1"/>
    <col min="11863" max="11863" width="9" style="186"/>
    <col min="11864" max="11864" width="59.375" style="186" bestFit="1" customWidth="1"/>
    <col min="11865" max="11865" width="45.5" style="186" bestFit="1" customWidth="1"/>
    <col min="11866" max="11866" width="27.625" style="186" bestFit="1" customWidth="1"/>
    <col min="11867" max="11867" width="11" style="186" bestFit="1" customWidth="1"/>
    <col min="11868" max="11871" width="13" style="186" bestFit="1" customWidth="1"/>
    <col min="11872" max="11872" width="14.375" style="186" bestFit="1" customWidth="1"/>
    <col min="11873" max="11873" width="13" style="186" bestFit="1" customWidth="1"/>
    <col min="11874" max="11875" width="18.125" style="186" bestFit="1" customWidth="1"/>
    <col min="11876" max="11876" width="20.25" style="186" bestFit="1" customWidth="1"/>
    <col min="11877" max="11877" width="17.625" style="186" bestFit="1" customWidth="1"/>
    <col min="11878" max="11878" width="15.125" style="186" bestFit="1" customWidth="1"/>
    <col min="11879" max="11879" width="21.375" style="186" bestFit="1" customWidth="1"/>
    <col min="11880" max="11880" width="12.875" style="186" bestFit="1" customWidth="1"/>
    <col min="11881" max="11881" width="13" style="186" bestFit="1" customWidth="1"/>
    <col min="11882" max="11882" width="21.5" style="186" bestFit="1" customWidth="1"/>
    <col min="11883" max="11884" width="13.125" style="186" bestFit="1" customWidth="1"/>
    <col min="11885" max="11885" width="21.25" style="186" bestFit="1" customWidth="1"/>
    <col min="11886" max="11886" width="17.375" style="186" bestFit="1" customWidth="1"/>
    <col min="11887" max="11887" width="13.125" style="186" bestFit="1" customWidth="1"/>
    <col min="11888" max="11888" width="15.125" style="186" bestFit="1" customWidth="1"/>
    <col min="11889" max="11889" width="25.25" style="186" bestFit="1" customWidth="1"/>
    <col min="11890" max="11890" width="18.875" style="186" bestFit="1" customWidth="1"/>
    <col min="11891" max="11891" width="28" style="186" bestFit="1" customWidth="1"/>
    <col min="11892" max="11892" width="26.75" style="186" bestFit="1" customWidth="1"/>
    <col min="11893" max="11893" width="28" style="186" bestFit="1" customWidth="1"/>
    <col min="11894" max="11894" width="25.25" style="186" bestFit="1" customWidth="1"/>
    <col min="11895" max="11895" width="29.625" style="186" bestFit="1" customWidth="1"/>
    <col min="11896" max="11896" width="25.25" style="186" bestFit="1" customWidth="1"/>
    <col min="11897" max="11897" width="29.625" style="186" bestFit="1" customWidth="1"/>
    <col min="11898" max="11898" width="25.25" style="186" bestFit="1" customWidth="1"/>
    <col min="11899" max="11900" width="18.875" style="186" bestFit="1" customWidth="1"/>
    <col min="11901" max="11901" width="21" style="186" bestFit="1" customWidth="1"/>
    <col min="11902" max="11902" width="20.875" style="186" bestFit="1" customWidth="1"/>
    <col min="11903" max="11903" width="12.625" style="186" bestFit="1" customWidth="1"/>
    <col min="11904" max="11904" width="15.125" style="186" bestFit="1" customWidth="1"/>
    <col min="11905" max="11905" width="7.125" style="186" bestFit="1" customWidth="1"/>
    <col min="11906" max="11906" width="19.25" style="186" bestFit="1" customWidth="1"/>
    <col min="11907" max="11909" width="15.125" style="186" bestFit="1" customWidth="1"/>
    <col min="11910" max="11910" width="17.25" style="186" bestFit="1" customWidth="1"/>
    <col min="11911" max="11913" width="15.125" style="186" bestFit="1" customWidth="1"/>
    <col min="11914" max="11915" width="17.25" style="186" bestFit="1" customWidth="1"/>
    <col min="11916" max="11916" width="15.125" style="186" bestFit="1" customWidth="1"/>
    <col min="11917" max="11918" width="17.25" style="186" bestFit="1" customWidth="1"/>
    <col min="11919" max="11919" width="15.125" style="186" bestFit="1" customWidth="1"/>
    <col min="11920" max="11921" width="17.25" style="186" bestFit="1" customWidth="1"/>
    <col min="11922" max="11922" width="19.25" style="186" bestFit="1" customWidth="1"/>
    <col min="11923" max="11924" width="21.375" style="186" bestFit="1" customWidth="1"/>
    <col min="11925" max="11925" width="23.5" style="186" bestFit="1" customWidth="1"/>
    <col min="11926" max="11926" width="21.375" style="186" bestFit="1" customWidth="1"/>
    <col min="11927" max="11927" width="19.25" style="186" bestFit="1" customWidth="1"/>
    <col min="11928" max="11929" width="21.375" style="186" bestFit="1" customWidth="1"/>
    <col min="11930" max="11930" width="23.5" style="186" bestFit="1" customWidth="1"/>
    <col min="11931" max="11931" width="21.375" style="186" bestFit="1" customWidth="1"/>
    <col min="11932" max="11932" width="17.25" style="186" bestFit="1" customWidth="1"/>
    <col min="11933" max="11935" width="19.25" style="186" bestFit="1" customWidth="1"/>
    <col min="11936" max="11936" width="18.375" style="186" bestFit="1" customWidth="1"/>
    <col min="11937" max="11938" width="20.375" style="186" bestFit="1" customWidth="1"/>
    <col min="11939" max="11939" width="13" style="186" bestFit="1" customWidth="1"/>
    <col min="11940" max="11941" width="19.25" style="186" bestFit="1" customWidth="1"/>
    <col min="11942" max="11943" width="17.25" style="186" bestFit="1" customWidth="1"/>
    <col min="11944" max="11946" width="19.25" style="186" bestFit="1" customWidth="1"/>
    <col min="11947" max="11948" width="21.375" style="186" bestFit="1" customWidth="1"/>
    <col min="11949" max="11949" width="19.25" style="186" bestFit="1" customWidth="1"/>
    <col min="11950" max="11951" width="21.375" style="186" bestFit="1" customWidth="1"/>
    <col min="11952" max="11952" width="23.5" style="186" bestFit="1" customWidth="1"/>
    <col min="11953" max="11954" width="21.375" style="186" bestFit="1" customWidth="1"/>
    <col min="11955" max="11957" width="23.5" style="186" bestFit="1" customWidth="1"/>
    <col min="11958" max="11959" width="25.5" style="186" bestFit="1" customWidth="1"/>
    <col min="11960" max="11960" width="23.5" style="186" bestFit="1" customWidth="1"/>
    <col min="11961" max="11962" width="25.5" style="186" bestFit="1" customWidth="1"/>
    <col min="11963" max="11963" width="27.625" style="186" bestFit="1" customWidth="1"/>
    <col min="11964" max="11964" width="25.5" style="186" bestFit="1" customWidth="1"/>
    <col min="11965" max="11965" width="22.75" style="186" bestFit="1" customWidth="1"/>
    <col min="11966" max="11966" width="26.875" style="186" bestFit="1" customWidth="1"/>
    <col min="11967" max="11968" width="19.25" style="186" bestFit="1" customWidth="1"/>
    <col min="11969" max="11969" width="25.5" style="186" bestFit="1" customWidth="1"/>
    <col min="11970" max="11971" width="21.375" style="186" bestFit="1" customWidth="1"/>
    <col min="11972" max="11972" width="27.625" style="186" bestFit="1" customWidth="1"/>
    <col min="11973" max="11973" width="8.375" style="186" bestFit="1" customWidth="1"/>
    <col min="11974" max="11976" width="16.75" style="186" bestFit="1" customWidth="1"/>
    <col min="11977" max="11977" width="18.875" style="186" bestFit="1" customWidth="1"/>
    <col min="11978" max="11978" width="23.5" style="186" bestFit="1" customWidth="1"/>
    <col min="11979" max="11979" width="25.5" style="186" bestFit="1" customWidth="1"/>
    <col min="11980" max="11981" width="8.375" style="186" bestFit="1" customWidth="1"/>
    <col min="11982" max="11982" width="10.25" style="186" bestFit="1" customWidth="1"/>
    <col min="11983" max="11983" width="13.75" style="186" bestFit="1" customWidth="1"/>
    <col min="11984" max="11984" width="15.125" style="186" bestFit="1" customWidth="1"/>
    <col min="11985" max="11987" width="21.5" style="186" bestFit="1" customWidth="1"/>
    <col min="11988" max="11989" width="19.25" style="186" bestFit="1" customWidth="1"/>
    <col min="11990" max="11990" width="6.625" style="186" bestFit="1" customWidth="1"/>
    <col min="11991" max="11991" width="9" style="186"/>
    <col min="11992" max="11992" width="15.125" style="186" bestFit="1" customWidth="1"/>
    <col min="11993" max="11993" width="13" style="186" bestFit="1" customWidth="1"/>
    <col min="11994" max="11996" width="9" style="186"/>
    <col min="11997" max="11997" width="13" style="186" bestFit="1" customWidth="1"/>
    <col min="11998" max="11998" width="15" style="186" customWidth="1"/>
    <col min="11999" max="11999" width="13" style="186" bestFit="1" customWidth="1"/>
    <col min="12000" max="12000" width="9" style="186"/>
    <col min="12001" max="12003" width="12.375" style="186" bestFit="1" customWidth="1"/>
    <col min="12004" max="12004" width="11" style="186" bestFit="1" customWidth="1"/>
    <col min="12005" max="12005" width="20.375" style="186" bestFit="1" customWidth="1"/>
    <col min="12006" max="12007" width="27.75" style="186" bestFit="1" customWidth="1"/>
    <col min="12008" max="12009" width="19.375" style="186" bestFit="1" customWidth="1"/>
    <col min="12010" max="12010" width="17.25" style="186" bestFit="1" customWidth="1"/>
    <col min="12011" max="12011" width="19.375" style="186" bestFit="1" customWidth="1"/>
    <col min="12012" max="12013" width="9" style="186"/>
    <col min="12014" max="12014" width="17.375" style="186" bestFit="1" customWidth="1"/>
    <col min="12015" max="12015" width="9" style="186"/>
    <col min="12016" max="12016" width="17.375" style="186" bestFit="1" customWidth="1"/>
    <col min="12017" max="12018" width="9" style="186"/>
    <col min="12019" max="12020" width="11.125" style="186" bestFit="1" customWidth="1"/>
    <col min="12021" max="12021" width="5.25" style="186" bestFit="1" customWidth="1"/>
    <col min="12022" max="12022" width="9" style="186"/>
    <col min="12023" max="12023" width="14.25" style="186" bestFit="1" customWidth="1"/>
    <col min="12024" max="12024" width="17.875" style="186" bestFit="1" customWidth="1"/>
    <col min="12025" max="12025" width="5.25" style="186" bestFit="1" customWidth="1"/>
    <col min="12026" max="12026" width="9" style="186"/>
    <col min="12027" max="12027" width="11" style="186" bestFit="1" customWidth="1"/>
    <col min="12028" max="12028" width="8.375" style="186" bestFit="1" customWidth="1"/>
    <col min="12029" max="12029" width="9.625" style="186" bestFit="1" customWidth="1"/>
    <col min="12030" max="12030" width="15.125" style="186" bestFit="1" customWidth="1"/>
    <col min="12031" max="12031" width="11.125" style="186" bestFit="1" customWidth="1"/>
    <col min="12032" max="12032" width="9.5" style="186" bestFit="1" customWidth="1"/>
    <col min="12033" max="12033" width="11" style="186" bestFit="1" customWidth="1"/>
    <col min="12034" max="12042" width="15.125" style="186" bestFit="1" customWidth="1"/>
    <col min="12043" max="12043" width="7.125" style="186" bestFit="1" customWidth="1"/>
    <col min="12044" max="12044" width="11" style="186" bestFit="1" customWidth="1"/>
    <col min="12045" max="12045" width="15.125" style="186" bestFit="1" customWidth="1"/>
    <col min="12046" max="12046" width="19.25" style="186" bestFit="1" customWidth="1"/>
    <col min="12047" max="12047" width="15.125" style="186" bestFit="1" customWidth="1"/>
    <col min="12048" max="12048" width="19.25" style="186" bestFit="1" customWidth="1"/>
    <col min="12049" max="12049" width="15.125" style="186" bestFit="1" customWidth="1"/>
    <col min="12050" max="12050" width="19.25" style="186" bestFit="1" customWidth="1"/>
    <col min="12051" max="12051" width="15.125" style="186" bestFit="1" customWidth="1"/>
    <col min="12052" max="12052" width="19.25" style="186" bestFit="1" customWidth="1"/>
    <col min="12053" max="12053" width="15.125" style="186" bestFit="1" customWidth="1"/>
    <col min="12054" max="12054" width="19.25" style="186" bestFit="1" customWidth="1"/>
    <col min="12055" max="12055" width="13" style="186" bestFit="1" customWidth="1"/>
    <col min="12056" max="12056" width="17.25" style="186" bestFit="1" customWidth="1"/>
    <col min="12057" max="12057" width="15.125" style="186" bestFit="1" customWidth="1"/>
    <col min="12058" max="12058" width="19.25" style="186" bestFit="1" customWidth="1"/>
    <col min="12059" max="12059" width="15.125" style="186" bestFit="1" customWidth="1"/>
    <col min="12060" max="12060" width="19.25" style="186" bestFit="1" customWidth="1"/>
    <col min="12061" max="12066" width="21.375" style="186" bestFit="1" customWidth="1"/>
    <col min="12067" max="12068" width="17.25" style="186" bestFit="1" customWidth="1"/>
    <col min="12069" max="12069" width="7.125" style="186" bestFit="1" customWidth="1"/>
    <col min="12070" max="12070" width="11" style="186" bestFit="1" customWidth="1"/>
    <col min="12071" max="12071" width="7.125" style="186" bestFit="1" customWidth="1"/>
    <col min="12072" max="12073" width="11" style="186" bestFit="1" customWidth="1"/>
    <col min="12074" max="12074" width="15.125" style="186" bestFit="1" customWidth="1"/>
    <col min="12075" max="12075" width="16.5" style="186" bestFit="1" customWidth="1"/>
    <col min="12076" max="12076" width="20.625" style="186" bestFit="1" customWidth="1"/>
    <col min="12077" max="12077" width="7.125" style="186" bestFit="1" customWidth="1"/>
    <col min="12078" max="12080" width="11" style="186" bestFit="1" customWidth="1"/>
    <col min="12081" max="12081" width="15.125" style="186" bestFit="1" customWidth="1"/>
    <col min="12082" max="12084" width="11" style="186" bestFit="1" customWidth="1"/>
    <col min="12085" max="12085" width="13" style="186" bestFit="1" customWidth="1"/>
    <col min="12086" max="12086" width="11" style="186" bestFit="1" customWidth="1"/>
    <col min="12087" max="12087" width="15.125" style="186" bestFit="1" customWidth="1"/>
    <col min="12088" max="12088" width="17.25" style="186" bestFit="1" customWidth="1"/>
    <col min="12089" max="12089" width="7.125" style="186" bestFit="1" customWidth="1"/>
    <col min="12090" max="12090" width="13" style="186" bestFit="1" customWidth="1"/>
    <col min="12091" max="12092" width="12.375" style="186" bestFit="1" customWidth="1"/>
    <col min="12093" max="12094" width="15.125" style="186" bestFit="1" customWidth="1"/>
    <col min="12095" max="12096" width="18.625" style="186" bestFit="1" customWidth="1"/>
    <col min="12097" max="12098" width="21.375" style="186" bestFit="1" customWidth="1"/>
    <col min="12099" max="12099" width="17.25" style="186" bestFit="1" customWidth="1"/>
    <col min="12100" max="12100" width="11" style="186" bestFit="1" customWidth="1"/>
    <col min="12101" max="12102" width="15.125" style="186" bestFit="1" customWidth="1"/>
    <col min="12103" max="12103" width="11" style="186" bestFit="1" customWidth="1"/>
    <col min="12104" max="12105" width="15.125" style="186" bestFit="1" customWidth="1"/>
    <col min="12106" max="12106" width="11.875" style="186" bestFit="1" customWidth="1"/>
    <col min="12107" max="12107" width="16.375" style="186" bestFit="1" customWidth="1"/>
    <col min="12108" max="12108" width="15.125" style="186" bestFit="1" customWidth="1"/>
    <col min="12109" max="12109" width="11" style="186" bestFit="1" customWidth="1"/>
    <col min="12110" max="12111" width="15.125" style="186" bestFit="1" customWidth="1"/>
    <col min="12112" max="12112" width="11" style="186" bestFit="1" customWidth="1"/>
    <col min="12113" max="12114" width="15.125" style="186" bestFit="1" customWidth="1"/>
    <col min="12115" max="12115" width="5.25" style="186" bestFit="1" customWidth="1"/>
    <col min="12116" max="12117" width="9" style="186"/>
    <col min="12118" max="12118" width="7.125" style="186" bestFit="1" customWidth="1"/>
    <col min="12119" max="12119" width="9" style="186"/>
    <col min="12120" max="12120" width="59.375" style="186" bestFit="1" customWidth="1"/>
    <col min="12121" max="12121" width="45.5" style="186" bestFit="1" customWidth="1"/>
    <col min="12122" max="12122" width="27.625" style="186" bestFit="1" customWidth="1"/>
    <col min="12123" max="12123" width="11" style="186" bestFit="1" customWidth="1"/>
    <col min="12124" max="12127" width="13" style="186" bestFit="1" customWidth="1"/>
    <col min="12128" max="12128" width="14.375" style="186" bestFit="1" customWidth="1"/>
    <col min="12129" max="12129" width="13" style="186" bestFit="1" customWidth="1"/>
    <col min="12130" max="12131" width="18.125" style="186" bestFit="1" customWidth="1"/>
    <col min="12132" max="12132" width="20.25" style="186" bestFit="1" customWidth="1"/>
    <col min="12133" max="12133" width="17.625" style="186" bestFit="1" customWidth="1"/>
    <col min="12134" max="12134" width="15.125" style="186" bestFit="1" customWidth="1"/>
    <col min="12135" max="12135" width="21.375" style="186" bestFit="1" customWidth="1"/>
    <col min="12136" max="12136" width="12.875" style="186" bestFit="1" customWidth="1"/>
    <col min="12137" max="12137" width="13" style="186" bestFit="1" customWidth="1"/>
    <col min="12138" max="12138" width="21.5" style="186" bestFit="1" customWidth="1"/>
    <col min="12139" max="12140" width="13.125" style="186" bestFit="1" customWidth="1"/>
    <col min="12141" max="12141" width="21.25" style="186" bestFit="1" customWidth="1"/>
    <col min="12142" max="12142" width="17.375" style="186" bestFit="1" customWidth="1"/>
    <col min="12143" max="12143" width="13.125" style="186" bestFit="1" customWidth="1"/>
    <col min="12144" max="12144" width="15.125" style="186" bestFit="1" customWidth="1"/>
    <col min="12145" max="12145" width="25.25" style="186" bestFit="1" customWidth="1"/>
    <col min="12146" max="12146" width="18.875" style="186" bestFit="1" customWidth="1"/>
    <col min="12147" max="12147" width="28" style="186" bestFit="1" customWidth="1"/>
    <col min="12148" max="12148" width="26.75" style="186" bestFit="1" customWidth="1"/>
    <col min="12149" max="12149" width="28" style="186" bestFit="1" customWidth="1"/>
    <col min="12150" max="12150" width="25.25" style="186" bestFit="1" customWidth="1"/>
    <col min="12151" max="12151" width="29.625" style="186" bestFit="1" customWidth="1"/>
    <col min="12152" max="12152" width="25.25" style="186" bestFit="1" customWidth="1"/>
    <col min="12153" max="12153" width="29.625" style="186" bestFit="1" customWidth="1"/>
    <col min="12154" max="12154" width="25.25" style="186" bestFit="1" customWidth="1"/>
    <col min="12155" max="12156" width="18.875" style="186" bestFit="1" customWidth="1"/>
    <col min="12157" max="12157" width="21" style="186" bestFit="1" customWidth="1"/>
    <col min="12158" max="12158" width="20.875" style="186" bestFit="1" customWidth="1"/>
    <col min="12159" max="12159" width="12.625" style="186" bestFit="1" customWidth="1"/>
    <col min="12160" max="12160" width="15.125" style="186" bestFit="1" customWidth="1"/>
    <col min="12161" max="12161" width="7.125" style="186" bestFit="1" customWidth="1"/>
    <col min="12162" max="12162" width="19.25" style="186" bestFit="1" customWidth="1"/>
    <col min="12163" max="12165" width="15.125" style="186" bestFit="1" customWidth="1"/>
    <col min="12166" max="12166" width="17.25" style="186" bestFit="1" customWidth="1"/>
    <col min="12167" max="12169" width="15.125" style="186" bestFit="1" customWidth="1"/>
    <col min="12170" max="12171" width="17.25" style="186" bestFit="1" customWidth="1"/>
    <col min="12172" max="12172" width="15.125" style="186" bestFit="1" customWidth="1"/>
    <col min="12173" max="12174" width="17.25" style="186" bestFit="1" customWidth="1"/>
    <col min="12175" max="12175" width="15.125" style="186" bestFit="1" customWidth="1"/>
    <col min="12176" max="12177" width="17.25" style="186" bestFit="1" customWidth="1"/>
    <col min="12178" max="12178" width="19.25" style="186" bestFit="1" customWidth="1"/>
    <col min="12179" max="12180" width="21.375" style="186" bestFit="1" customWidth="1"/>
    <col min="12181" max="12181" width="23.5" style="186" bestFit="1" customWidth="1"/>
    <col min="12182" max="12182" width="21.375" style="186" bestFit="1" customWidth="1"/>
    <col min="12183" max="12183" width="19.25" style="186" bestFit="1" customWidth="1"/>
    <col min="12184" max="12185" width="21.375" style="186" bestFit="1" customWidth="1"/>
    <col min="12186" max="12186" width="23.5" style="186" bestFit="1" customWidth="1"/>
    <col min="12187" max="12187" width="21.375" style="186" bestFit="1" customWidth="1"/>
    <col min="12188" max="12188" width="17.25" style="186" bestFit="1" customWidth="1"/>
    <col min="12189" max="12191" width="19.25" style="186" bestFit="1" customWidth="1"/>
    <col min="12192" max="12192" width="18.375" style="186" bestFit="1" customWidth="1"/>
    <col min="12193" max="12194" width="20.375" style="186" bestFit="1" customWidth="1"/>
    <col min="12195" max="12195" width="13" style="186" bestFit="1" customWidth="1"/>
    <col min="12196" max="12197" width="19.25" style="186" bestFit="1" customWidth="1"/>
    <col min="12198" max="12199" width="17.25" style="186" bestFit="1" customWidth="1"/>
    <col min="12200" max="12202" width="19.25" style="186" bestFit="1" customWidth="1"/>
    <col min="12203" max="12204" width="21.375" style="186" bestFit="1" customWidth="1"/>
    <col min="12205" max="12205" width="19.25" style="186" bestFit="1" customWidth="1"/>
    <col min="12206" max="12207" width="21.375" style="186" bestFit="1" customWidth="1"/>
    <col min="12208" max="12208" width="23.5" style="186" bestFit="1" customWidth="1"/>
    <col min="12209" max="12210" width="21.375" style="186" bestFit="1" customWidth="1"/>
    <col min="12211" max="12213" width="23.5" style="186" bestFit="1" customWidth="1"/>
    <col min="12214" max="12215" width="25.5" style="186" bestFit="1" customWidth="1"/>
    <col min="12216" max="12216" width="23.5" style="186" bestFit="1" customWidth="1"/>
    <col min="12217" max="12218" width="25.5" style="186" bestFit="1" customWidth="1"/>
    <col min="12219" max="12219" width="27.625" style="186" bestFit="1" customWidth="1"/>
    <col min="12220" max="12220" width="25.5" style="186" bestFit="1" customWidth="1"/>
    <col min="12221" max="12221" width="22.75" style="186" bestFit="1" customWidth="1"/>
    <col min="12222" max="12222" width="26.875" style="186" bestFit="1" customWidth="1"/>
    <col min="12223" max="12224" width="19.25" style="186" bestFit="1" customWidth="1"/>
    <col min="12225" max="12225" width="25.5" style="186" bestFit="1" customWidth="1"/>
    <col min="12226" max="12227" width="21.375" style="186" bestFit="1" customWidth="1"/>
    <col min="12228" max="12228" width="27.625" style="186" bestFit="1" customWidth="1"/>
    <col min="12229" max="12229" width="8.375" style="186" bestFit="1" customWidth="1"/>
    <col min="12230" max="12232" width="16.75" style="186" bestFit="1" customWidth="1"/>
    <col min="12233" max="12233" width="18.875" style="186" bestFit="1" customWidth="1"/>
    <col min="12234" max="12234" width="23.5" style="186" bestFit="1" customWidth="1"/>
    <col min="12235" max="12235" width="25.5" style="186" bestFit="1" customWidth="1"/>
    <col min="12236" max="12237" width="8.375" style="186" bestFit="1" customWidth="1"/>
    <col min="12238" max="12238" width="10.25" style="186" bestFit="1" customWidth="1"/>
    <col min="12239" max="12239" width="13.75" style="186" bestFit="1" customWidth="1"/>
    <col min="12240" max="12240" width="15.125" style="186" bestFit="1" customWidth="1"/>
    <col min="12241" max="12243" width="21.5" style="186" bestFit="1" customWidth="1"/>
    <col min="12244" max="12245" width="19.25" style="186" bestFit="1" customWidth="1"/>
    <col min="12246" max="12246" width="6.625" style="186" bestFit="1" customWidth="1"/>
    <col min="12247" max="12247" width="9" style="186"/>
    <col min="12248" max="12248" width="15.125" style="186" bestFit="1" customWidth="1"/>
    <col min="12249" max="12249" width="13" style="186" bestFit="1" customWidth="1"/>
    <col min="12250" max="12252" width="9" style="186"/>
    <col min="12253" max="12253" width="13" style="186" bestFit="1" customWidth="1"/>
    <col min="12254" max="12254" width="15" style="186" customWidth="1"/>
    <col min="12255" max="12255" width="13" style="186" bestFit="1" customWidth="1"/>
    <col min="12256" max="12256" width="9" style="186"/>
    <col min="12257" max="12259" width="12.375" style="186" bestFit="1" customWidth="1"/>
    <col min="12260" max="12260" width="11" style="186" bestFit="1" customWidth="1"/>
    <col min="12261" max="12261" width="20.375" style="186" bestFit="1" customWidth="1"/>
    <col min="12262" max="12263" width="27.75" style="186" bestFit="1" customWidth="1"/>
    <col min="12264" max="12265" width="19.375" style="186" bestFit="1" customWidth="1"/>
    <col min="12266" max="12266" width="17.25" style="186" bestFit="1" customWidth="1"/>
    <col min="12267" max="12267" width="19.375" style="186" bestFit="1" customWidth="1"/>
    <col min="12268" max="12269" width="9" style="186"/>
    <col min="12270" max="12270" width="17.375" style="186" bestFit="1" customWidth="1"/>
    <col min="12271" max="12271" width="9" style="186"/>
    <col min="12272" max="12272" width="17.375" style="186" bestFit="1" customWidth="1"/>
    <col min="12273" max="12274" width="9" style="186"/>
    <col min="12275" max="12276" width="11.125" style="186" bestFit="1" customWidth="1"/>
    <col min="12277" max="12277" width="5.25" style="186" bestFit="1" customWidth="1"/>
    <col min="12278" max="12278" width="9" style="186"/>
    <col min="12279" max="12279" width="14.25" style="186" bestFit="1" customWidth="1"/>
    <col min="12280" max="12280" width="17.875" style="186" bestFit="1" customWidth="1"/>
    <col min="12281" max="12281" width="5.25" style="186" bestFit="1" customWidth="1"/>
    <col min="12282" max="12282" width="9" style="186"/>
    <col min="12283" max="12283" width="11" style="186" bestFit="1" customWidth="1"/>
    <col min="12284" max="12284" width="8.375" style="186" bestFit="1" customWidth="1"/>
    <col min="12285" max="12285" width="9.625" style="186" bestFit="1" customWidth="1"/>
    <col min="12286" max="12286" width="15.125" style="186" bestFit="1" customWidth="1"/>
    <col min="12287" max="12287" width="11.125" style="186" bestFit="1" customWidth="1"/>
    <col min="12288" max="12288" width="9.5" style="186" bestFit="1" customWidth="1"/>
    <col min="12289" max="12289" width="11" style="186" bestFit="1" customWidth="1"/>
    <col min="12290" max="12298" width="15.125" style="186" bestFit="1" customWidth="1"/>
    <col min="12299" max="12299" width="7.125" style="186" bestFit="1" customWidth="1"/>
    <col min="12300" max="12300" width="11" style="186" bestFit="1" customWidth="1"/>
    <col min="12301" max="12301" width="15.125" style="186" bestFit="1" customWidth="1"/>
    <col min="12302" max="12302" width="19.25" style="186" bestFit="1" customWidth="1"/>
    <col min="12303" max="12303" width="15.125" style="186" bestFit="1" customWidth="1"/>
    <col min="12304" max="12304" width="19.25" style="186" bestFit="1" customWidth="1"/>
    <col min="12305" max="12305" width="15.125" style="186" bestFit="1" customWidth="1"/>
    <col min="12306" max="12306" width="19.25" style="186" bestFit="1" customWidth="1"/>
    <col min="12307" max="12307" width="15.125" style="186" bestFit="1" customWidth="1"/>
    <col min="12308" max="12308" width="19.25" style="186" bestFit="1" customWidth="1"/>
    <col min="12309" max="12309" width="15.125" style="186" bestFit="1" customWidth="1"/>
    <col min="12310" max="12310" width="19.25" style="186" bestFit="1" customWidth="1"/>
    <col min="12311" max="12311" width="13" style="186" bestFit="1" customWidth="1"/>
    <col min="12312" max="12312" width="17.25" style="186" bestFit="1" customWidth="1"/>
    <col min="12313" max="12313" width="15.125" style="186" bestFit="1" customWidth="1"/>
    <col min="12314" max="12314" width="19.25" style="186" bestFit="1" customWidth="1"/>
    <col min="12315" max="12315" width="15.125" style="186" bestFit="1" customWidth="1"/>
    <col min="12316" max="12316" width="19.25" style="186" bestFit="1" customWidth="1"/>
    <col min="12317" max="12322" width="21.375" style="186" bestFit="1" customWidth="1"/>
    <col min="12323" max="12324" width="17.25" style="186" bestFit="1" customWidth="1"/>
    <col min="12325" max="12325" width="7.125" style="186" bestFit="1" customWidth="1"/>
    <col min="12326" max="12326" width="11" style="186" bestFit="1" customWidth="1"/>
    <col min="12327" max="12327" width="7.125" style="186" bestFit="1" customWidth="1"/>
    <col min="12328" max="12329" width="11" style="186" bestFit="1" customWidth="1"/>
    <col min="12330" max="12330" width="15.125" style="186" bestFit="1" customWidth="1"/>
    <col min="12331" max="12331" width="16.5" style="186" bestFit="1" customWidth="1"/>
    <col min="12332" max="12332" width="20.625" style="186" bestFit="1" customWidth="1"/>
    <col min="12333" max="12333" width="7.125" style="186" bestFit="1" customWidth="1"/>
    <col min="12334" max="12336" width="11" style="186" bestFit="1" customWidth="1"/>
    <col min="12337" max="12337" width="15.125" style="186" bestFit="1" customWidth="1"/>
    <col min="12338" max="12340" width="11" style="186" bestFit="1" customWidth="1"/>
    <col min="12341" max="12341" width="13" style="186" bestFit="1" customWidth="1"/>
    <col min="12342" max="12342" width="11" style="186" bestFit="1" customWidth="1"/>
    <col min="12343" max="12343" width="15.125" style="186" bestFit="1" customWidth="1"/>
    <col min="12344" max="12344" width="17.25" style="186" bestFit="1" customWidth="1"/>
    <col min="12345" max="12345" width="7.125" style="186" bestFit="1" customWidth="1"/>
    <col min="12346" max="12346" width="13" style="186" bestFit="1" customWidth="1"/>
    <col min="12347" max="12348" width="12.375" style="186" bestFit="1" customWidth="1"/>
    <col min="12349" max="12350" width="15.125" style="186" bestFit="1" customWidth="1"/>
    <col min="12351" max="12352" width="18.625" style="186" bestFit="1" customWidth="1"/>
    <col min="12353" max="12354" width="21.375" style="186" bestFit="1" customWidth="1"/>
    <col min="12355" max="12355" width="17.25" style="186" bestFit="1" customWidth="1"/>
    <col min="12356" max="12356" width="11" style="186" bestFit="1" customWidth="1"/>
    <col min="12357" max="12358" width="15.125" style="186" bestFit="1" customWidth="1"/>
    <col min="12359" max="12359" width="11" style="186" bestFit="1" customWidth="1"/>
    <col min="12360" max="12361" width="15.125" style="186" bestFit="1" customWidth="1"/>
    <col min="12362" max="12362" width="11.875" style="186" bestFit="1" customWidth="1"/>
    <col min="12363" max="12363" width="16.375" style="186" bestFit="1" customWidth="1"/>
    <col min="12364" max="12364" width="15.125" style="186" bestFit="1" customWidth="1"/>
    <col min="12365" max="12365" width="11" style="186" bestFit="1" customWidth="1"/>
    <col min="12366" max="12367" width="15.125" style="186" bestFit="1" customWidth="1"/>
    <col min="12368" max="12368" width="11" style="186" bestFit="1" customWidth="1"/>
    <col min="12369" max="12370" width="15.125" style="186" bestFit="1" customWidth="1"/>
    <col min="12371" max="12371" width="5.25" style="186" bestFit="1" customWidth="1"/>
    <col min="12372" max="12373" width="9" style="186"/>
    <col min="12374" max="12374" width="7.125" style="186" bestFit="1" customWidth="1"/>
    <col min="12375" max="12375" width="9" style="186"/>
    <col min="12376" max="12376" width="59.375" style="186" bestFit="1" customWidth="1"/>
    <col min="12377" max="12377" width="45.5" style="186" bestFit="1" customWidth="1"/>
    <col min="12378" max="12378" width="27.625" style="186" bestFit="1" customWidth="1"/>
    <col min="12379" max="12379" width="11" style="186" bestFit="1" customWidth="1"/>
    <col min="12380" max="12383" width="13" style="186" bestFit="1" customWidth="1"/>
    <col min="12384" max="12384" width="14.375" style="186" bestFit="1" customWidth="1"/>
    <col min="12385" max="12385" width="13" style="186" bestFit="1" customWidth="1"/>
    <col min="12386" max="12387" width="18.125" style="186" bestFit="1" customWidth="1"/>
    <col min="12388" max="12388" width="20.25" style="186" bestFit="1" customWidth="1"/>
    <col min="12389" max="12389" width="17.625" style="186" bestFit="1" customWidth="1"/>
    <col min="12390" max="12390" width="15.125" style="186" bestFit="1" customWidth="1"/>
    <col min="12391" max="12391" width="21.375" style="186" bestFit="1" customWidth="1"/>
    <col min="12392" max="12392" width="12.875" style="186" bestFit="1" customWidth="1"/>
    <col min="12393" max="12393" width="13" style="186" bestFit="1" customWidth="1"/>
    <col min="12394" max="12394" width="21.5" style="186" bestFit="1" customWidth="1"/>
    <col min="12395" max="12396" width="13.125" style="186" bestFit="1" customWidth="1"/>
    <col min="12397" max="12397" width="21.25" style="186" bestFit="1" customWidth="1"/>
    <col min="12398" max="12398" width="17.375" style="186" bestFit="1" customWidth="1"/>
    <col min="12399" max="12399" width="13.125" style="186" bestFit="1" customWidth="1"/>
    <col min="12400" max="12400" width="15.125" style="186" bestFit="1" customWidth="1"/>
    <col min="12401" max="12401" width="25.25" style="186" bestFit="1" customWidth="1"/>
    <col min="12402" max="12402" width="18.875" style="186" bestFit="1" customWidth="1"/>
    <col min="12403" max="12403" width="28" style="186" bestFit="1" customWidth="1"/>
    <col min="12404" max="12404" width="26.75" style="186" bestFit="1" customWidth="1"/>
    <col min="12405" max="12405" width="28" style="186" bestFit="1" customWidth="1"/>
    <col min="12406" max="12406" width="25.25" style="186" bestFit="1" customWidth="1"/>
    <col min="12407" max="12407" width="29.625" style="186" bestFit="1" customWidth="1"/>
    <col min="12408" max="12408" width="25.25" style="186" bestFit="1" customWidth="1"/>
    <col min="12409" max="12409" width="29.625" style="186" bestFit="1" customWidth="1"/>
    <col min="12410" max="12410" width="25.25" style="186" bestFit="1" customWidth="1"/>
    <col min="12411" max="12412" width="18.875" style="186" bestFit="1" customWidth="1"/>
    <col min="12413" max="12413" width="21" style="186" bestFit="1" customWidth="1"/>
    <col min="12414" max="12414" width="20.875" style="186" bestFit="1" customWidth="1"/>
    <col min="12415" max="12415" width="12.625" style="186" bestFit="1" customWidth="1"/>
    <col min="12416" max="12416" width="15.125" style="186" bestFit="1" customWidth="1"/>
    <col min="12417" max="12417" width="7.125" style="186" bestFit="1" customWidth="1"/>
    <col min="12418" max="12418" width="19.25" style="186" bestFit="1" customWidth="1"/>
    <col min="12419" max="12421" width="15.125" style="186" bestFit="1" customWidth="1"/>
    <col min="12422" max="12422" width="17.25" style="186" bestFit="1" customWidth="1"/>
    <col min="12423" max="12425" width="15.125" style="186" bestFit="1" customWidth="1"/>
    <col min="12426" max="12427" width="17.25" style="186" bestFit="1" customWidth="1"/>
    <col min="12428" max="12428" width="15.125" style="186" bestFit="1" customWidth="1"/>
    <col min="12429" max="12430" width="17.25" style="186" bestFit="1" customWidth="1"/>
    <col min="12431" max="12431" width="15.125" style="186" bestFit="1" customWidth="1"/>
    <col min="12432" max="12433" width="17.25" style="186" bestFit="1" customWidth="1"/>
    <col min="12434" max="12434" width="19.25" style="186" bestFit="1" customWidth="1"/>
    <col min="12435" max="12436" width="21.375" style="186" bestFit="1" customWidth="1"/>
    <col min="12437" max="12437" width="23.5" style="186" bestFit="1" customWidth="1"/>
    <col min="12438" max="12438" width="21.375" style="186" bestFit="1" customWidth="1"/>
    <col min="12439" max="12439" width="19.25" style="186" bestFit="1" customWidth="1"/>
    <col min="12440" max="12441" width="21.375" style="186" bestFit="1" customWidth="1"/>
    <col min="12442" max="12442" width="23.5" style="186" bestFit="1" customWidth="1"/>
    <col min="12443" max="12443" width="21.375" style="186" bestFit="1" customWidth="1"/>
    <col min="12444" max="12444" width="17.25" style="186" bestFit="1" customWidth="1"/>
    <col min="12445" max="12447" width="19.25" style="186" bestFit="1" customWidth="1"/>
    <col min="12448" max="12448" width="18.375" style="186" bestFit="1" customWidth="1"/>
    <col min="12449" max="12450" width="20.375" style="186" bestFit="1" customWidth="1"/>
    <col min="12451" max="12451" width="13" style="186" bestFit="1" customWidth="1"/>
    <col min="12452" max="12453" width="19.25" style="186" bestFit="1" customWidth="1"/>
    <col min="12454" max="12455" width="17.25" style="186" bestFit="1" customWidth="1"/>
    <col min="12456" max="12458" width="19.25" style="186" bestFit="1" customWidth="1"/>
    <col min="12459" max="12460" width="21.375" style="186" bestFit="1" customWidth="1"/>
    <col min="12461" max="12461" width="19.25" style="186" bestFit="1" customWidth="1"/>
    <col min="12462" max="12463" width="21.375" style="186" bestFit="1" customWidth="1"/>
    <col min="12464" max="12464" width="23.5" style="186" bestFit="1" customWidth="1"/>
    <col min="12465" max="12466" width="21.375" style="186" bestFit="1" customWidth="1"/>
    <col min="12467" max="12469" width="23.5" style="186" bestFit="1" customWidth="1"/>
    <col min="12470" max="12471" width="25.5" style="186" bestFit="1" customWidth="1"/>
    <col min="12472" max="12472" width="23.5" style="186" bestFit="1" customWidth="1"/>
    <col min="12473" max="12474" width="25.5" style="186" bestFit="1" customWidth="1"/>
    <col min="12475" max="12475" width="27.625" style="186" bestFit="1" customWidth="1"/>
    <col min="12476" max="12476" width="25.5" style="186" bestFit="1" customWidth="1"/>
    <col min="12477" max="12477" width="22.75" style="186" bestFit="1" customWidth="1"/>
    <col min="12478" max="12478" width="26.875" style="186" bestFit="1" customWidth="1"/>
    <col min="12479" max="12480" width="19.25" style="186" bestFit="1" customWidth="1"/>
    <col min="12481" max="12481" width="25.5" style="186" bestFit="1" customWidth="1"/>
    <col min="12482" max="12483" width="21.375" style="186" bestFit="1" customWidth="1"/>
    <col min="12484" max="12484" width="27.625" style="186" bestFit="1" customWidth="1"/>
    <col min="12485" max="12485" width="8.375" style="186" bestFit="1" customWidth="1"/>
    <col min="12486" max="12488" width="16.75" style="186" bestFit="1" customWidth="1"/>
    <col min="12489" max="12489" width="18.875" style="186" bestFit="1" customWidth="1"/>
    <col min="12490" max="12490" width="23.5" style="186" bestFit="1" customWidth="1"/>
    <col min="12491" max="12491" width="25.5" style="186" bestFit="1" customWidth="1"/>
    <col min="12492" max="12493" width="8.375" style="186" bestFit="1" customWidth="1"/>
    <col min="12494" max="12494" width="10.25" style="186" bestFit="1" customWidth="1"/>
    <col min="12495" max="12495" width="13.75" style="186" bestFit="1" customWidth="1"/>
    <col min="12496" max="12496" width="15.125" style="186" bestFit="1" customWidth="1"/>
    <col min="12497" max="12499" width="21.5" style="186" bestFit="1" customWidth="1"/>
    <col min="12500" max="12501" width="19.25" style="186" bestFit="1" customWidth="1"/>
    <col min="12502" max="12502" width="6.625" style="186" bestFit="1" customWidth="1"/>
    <col min="12503" max="12503" width="9" style="186"/>
    <col min="12504" max="12504" width="15.125" style="186" bestFit="1" customWidth="1"/>
    <col min="12505" max="12505" width="13" style="186" bestFit="1" customWidth="1"/>
    <col min="12506" max="12508" width="9" style="186"/>
    <col min="12509" max="12509" width="13" style="186" bestFit="1" customWidth="1"/>
    <col min="12510" max="12510" width="15" style="186" customWidth="1"/>
    <col min="12511" max="12511" width="13" style="186" bestFit="1" customWidth="1"/>
    <col min="12512" max="12512" width="9" style="186"/>
    <col min="12513" max="12515" width="12.375" style="186" bestFit="1" customWidth="1"/>
    <col min="12516" max="12516" width="11" style="186" bestFit="1" customWidth="1"/>
    <col min="12517" max="12517" width="20.375" style="186" bestFit="1" customWidth="1"/>
    <col min="12518" max="12519" width="27.75" style="186" bestFit="1" customWidth="1"/>
    <col min="12520" max="12521" width="19.375" style="186" bestFit="1" customWidth="1"/>
    <col min="12522" max="12522" width="17.25" style="186" bestFit="1" customWidth="1"/>
    <col min="12523" max="12523" width="19.375" style="186" bestFit="1" customWidth="1"/>
    <col min="12524" max="12525" width="9" style="186"/>
    <col min="12526" max="12526" width="17.375" style="186" bestFit="1" customWidth="1"/>
    <col min="12527" max="12527" width="9" style="186"/>
    <col min="12528" max="12528" width="17.375" style="186" bestFit="1" customWidth="1"/>
    <col min="12529" max="12530" width="9" style="186"/>
    <col min="12531" max="12532" width="11.125" style="186" bestFit="1" customWidth="1"/>
    <col min="12533" max="12533" width="5.25" style="186" bestFit="1" customWidth="1"/>
    <col min="12534" max="12534" width="9" style="186"/>
    <col min="12535" max="12535" width="14.25" style="186" bestFit="1" customWidth="1"/>
    <col min="12536" max="12536" width="17.875" style="186" bestFit="1" customWidth="1"/>
    <col min="12537" max="12537" width="5.25" style="186" bestFit="1" customWidth="1"/>
    <col min="12538" max="12538" width="9" style="186"/>
    <col min="12539" max="12539" width="11" style="186" bestFit="1" customWidth="1"/>
    <col min="12540" max="12540" width="8.375" style="186" bestFit="1" customWidth="1"/>
    <col min="12541" max="12541" width="9.625" style="186" bestFit="1" customWidth="1"/>
    <col min="12542" max="12542" width="15.125" style="186" bestFit="1" customWidth="1"/>
    <col min="12543" max="12543" width="11.125" style="186" bestFit="1" customWidth="1"/>
    <col min="12544" max="12544" width="9.5" style="186" bestFit="1" customWidth="1"/>
    <col min="12545" max="12545" width="11" style="186" bestFit="1" customWidth="1"/>
    <col min="12546" max="12554" width="15.125" style="186" bestFit="1" customWidth="1"/>
    <col min="12555" max="12555" width="7.125" style="186" bestFit="1" customWidth="1"/>
    <col min="12556" max="12556" width="11" style="186" bestFit="1" customWidth="1"/>
    <col min="12557" max="12557" width="15.125" style="186" bestFit="1" customWidth="1"/>
    <col min="12558" max="12558" width="19.25" style="186" bestFit="1" customWidth="1"/>
    <col min="12559" max="12559" width="15.125" style="186" bestFit="1" customWidth="1"/>
    <col min="12560" max="12560" width="19.25" style="186" bestFit="1" customWidth="1"/>
    <col min="12561" max="12561" width="15.125" style="186" bestFit="1" customWidth="1"/>
    <col min="12562" max="12562" width="19.25" style="186" bestFit="1" customWidth="1"/>
    <col min="12563" max="12563" width="15.125" style="186" bestFit="1" customWidth="1"/>
    <col min="12564" max="12564" width="19.25" style="186" bestFit="1" customWidth="1"/>
    <col min="12565" max="12565" width="15.125" style="186" bestFit="1" customWidth="1"/>
    <col min="12566" max="12566" width="19.25" style="186" bestFit="1" customWidth="1"/>
    <col min="12567" max="12567" width="13" style="186" bestFit="1" customWidth="1"/>
    <col min="12568" max="12568" width="17.25" style="186" bestFit="1" customWidth="1"/>
    <col min="12569" max="12569" width="15.125" style="186" bestFit="1" customWidth="1"/>
    <col min="12570" max="12570" width="19.25" style="186" bestFit="1" customWidth="1"/>
    <col min="12571" max="12571" width="15.125" style="186" bestFit="1" customWidth="1"/>
    <col min="12572" max="12572" width="19.25" style="186" bestFit="1" customWidth="1"/>
    <col min="12573" max="12578" width="21.375" style="186" bestFit="1" customWidth="1"/>
    <col min="12579" max="12580" width="17.25" style="186" bestFit="1" customWidth="1"/>
    <col min="12581" max="12581" width="7.125" style="186" bestFit="1" customWidth="1"/>
    <col min="12582" max="12582" width="11" style="186" bestFit="1" customWidth="1"/>
    <col min="12583" max="12583" width="7.125" style="186" bestFit="1" customWidth="1"/>
    <col min="12584" max="12585" width="11" style="186" bestFit="1" customWidth="1"/>
    <col min="12586" max="12586" width="15.125" style="186" bestFit="1" customWidth="1"/>
    <col min="12587" max="12587" width="16.5" style="186" bestFit="1" customWidth="1"/>
    <col min="12588" max="12588" width="20.625" style="186" bestFit="1" customWidth="1"/>
    <col min="12589" max="12589" width="7.125" style="186" bestFit="1" customWidth="1"/>
    <col min="12590" max="12592" width="11" style="186" bestFit="1" customWidth="1"/>
    <col min="12593" max="12593" width="15.125" style="186" bestFit="1" customWidth="1"/>
    <col min="12594" max="12596" width="11" style="186" bestFit="1" customWidth="1"/>
    <col min="12597" max="12597" width="13" style="186" bestFit="1" customWidth="1"/>
    <col min="12598" max="12598" width="11" style="186" bestFit="1" customWidth="1"/>
    <col min="12599" max="12599" width="15.125" style="186" bestFit="1" customWidth="1"/>
    <col min="12600" max="12600" width="17.25" style="186" bestFit="1" customWidth="1"/>
    <col min="12601" max="12601" width="7.125" style="186" bestFit="1" customWidth="1"/>
    <col min="12602" max="12602" width="13" style="186" bestFit="1" customWidth="1"/>
    <col min="12603" max="12604" width="12.375" style="186" bestFit="1" customWidth="1"/>
    <col min="12605" max="12606" width="15.125" style="186" bestFit="1" customWidth="1"/>
    <col min="12607" max="12608" width="18.625" style="186" bestFit="1" customWidth="1"/>
    <col min="12609" max="12610" width="21.375" style="186" bestFit="1" customWidth="1"/>
    <col min="12611" max="12611" width="17.25" style="186" bestFit="1" customWidth="1"/>
    <col min="12612" max="12612" width="11" style="186" bestFit="1" customWidth="1"/>
    <col min="12613" max="12614" width="15.125" style="186" bestFit="1" customWidth="1"/>
    <col min="12615" max="12615" width="11" style="186" bestFit="1" customWidth="1"/>
    <col min="12616" max="12617" width="15.125" style="186" bestFit="1" customWidth="1"/>
    <col min="12618" max="12618" width="11.875" style="186" bestFit="1" customWidth="1"/>
    <col min="12619" max="12619" width="16.375" style="186" bestFit="1" customWidth="1"/>
    <col min="12620" max="12620" width="15.125" style="186" bestFit="1" customWidth="1"/>
    <col min="12621" max="12621" width="11" style="186" bestFit="1" customWidth="1"/>
    <col min="12622" max="12623" width="15.125" style="186" bestFit="1" customWidth="1"/>
    <col min="12624" max="12624" width="11" style="186" bestFit="1" customWidth="1"/>
    <col min="12625" max="12626" width="15.125" style="186" bestFit="1" customWidth="1"/>
    <col min="12627" max="12627" width="5.25" style="186" bestFit="1" customWidth="1"/>
    <col min="12628" max="12629" width="9" style="186"/>
    <col min="12630" max="12630" width="7.125" style="186" bestFit="1" customWidth="1"/>
    <col min="12631" max="12631" width="9" style="186"/>
    <col min="12632" max="12632" width="59.375" style="186" bestFit="1" customWidth="1"/>
    <col min="12633" max="12633" width="45.5" style="186" bestFit="1" customWidth="1"/>
    <col min="12634" max="12634" width="27.625" style="186" bestFit="1" customWidth="1"/>
    <col min="12635" max="12635" width="11" style="186" bestFit="1" customWidth="1"/>
    <col min="12636" max="12639" width="13" style="186" bestFit="1" customWidth="1"/>
    <col min="12640" max="12640" width="14.375" style="186" bestFit="1" customWidth="1"/>
    <col min="12641" max="12641" width="13" style="186" bestFit="1" customWidth="1"/>
    <col min="12642" max="12643" width="18.125" style="186" bestFit="1" customWidth="1"/>
    <col min="12644" max="12644" width="20.25" style="186" bestFit="1" customWidth="1"/>
    <col min="12645" max="12645" width="17.625" style="186" bestFit="1" customWidth="1"/>
    <col min="12646" max="12646" width="15.125" style="186" bestFit="1" customWidth="1"/>
    <col min="12647" max="12647" width="21.375" style="186" bestFit="1" customWidth="1"/>
    <col min="12648" max="12648" width="12.875" style="186" bestFit="1" customWidth="1"/>
    <col min="12649" max="12649" width="13" style="186" bestFit="1" customWidth="1"/>
    <col min="12650" max="12650" width="21.5" style="186" bestFit="1" customWidth="1"/>
    <col min="12651" max="12652" width="13.125" style="186" bestFit="1" customWidth="1"/>
    <col min="12653" max="12653" width="21.25" style="186" bestFit="1" customWidth="1"/>
    <col min="12654" max="12654" width="17.375" style="186" bestFit="1" customWidth="1"/>
    <col min="12655" max="12655" width="13.125" style="186" bestFit="1" customWidth="1"/>
    <col min="12656" max="12656" width="15.125" style="186" bestFit="1" customWidth="1"/>
    <col min="12657" max="12657" width="25.25" style="186" bestFit="1" customWidth="1"/>
    <col min="12658" max="12658" width="18.875" style="186" bestFit="1" customWidth="1"/>
    <col min="12659" max="12659" width="28" style="186" bestFit="1" customWidth="1"/>
    <col min="12660" max="12660" width="26.75" style="186" bestFit="1" customWidth="1"/>
    <col min="12661" max="12661" width="28" style="186" bestFit="1" customWidth="1"/>
    <col min="12662" max="12662" width="25.25" style="186" bestFit="1" customWidth="1"/>
    <col min="12663" max="12663" width="29.625" style="186" bestFit="1" customWidth="1"/>
    <col min="12664" max="12664" width="25.25" style="186" bestFit="1" customWidth="1"/>
    <col min="12665" max="12665" width="29.625" style="186" bestFit="1" customWidth="1"/>
    <col min="12666" max="12666" width="25.25" style="186" bestFit="1" customWidth="1"/>
    <col min="12667" max="12668" width="18.875" style="186" bestFit="1" customWidth="1"/>
    <col min="12669" max="12669" width="21" style="186" bestFit="1" customWidth="1"/>
    <col min="12670" max="12670" width="20.875" style="186" bestFit="1" customWidth="1"/>
    <col min="12671" max="12671" width="12.625" style="186" bestFit="1" customWidth="1"/>
    <col min="12672" max="12672" width="15.125" style="186" bestFit="1" customWidth="1"/>
    <col min="12673" max="12673" width="7.125" style="186" bestFit="1" customWidth="1"/>
    <col min="12674" max="12674" width="19.25" style="186" bestFit="1" customWidth="1"/>
    <col min="12675" max="12677" width="15.125" style="186" bestFit="1" customWidth="1"/>
    <col min="12678" max="12678" width="17.25" style="186" bestFit="1" customWidth="1"/>
    <col min="12679" max="12681" width="15.125" style="186" bestFit="1" customWidth="1"/>
    <col min="12682" max="12683" width="17.25" style="186" bestFit="1" customWidth="1"/>
    <col min="12684" max="12684" width="15.125" style="186" bestFit="1" customWidth="1"/>
    <col min="12685" max="12686" width="17.25" style="186" bestFit="1" customWidth="1"/>
    <col min="12687" max="12687" width="15.125" style="186" bestFit="1" customWidth="1"/>
    <col min="12688" max="12689" width="17.25" style="186" bestFit="1" customWidth="1"/>
    <col min="12690" max="12690" width="19.25" style="186" bestFit="1" customWidth="1"/>
    <col min="12691" max="12692" width="21.375" style="186" bestFit="1" customWidth="1"/>
    <col min="12693" max="12693" width="23.5" style="186" bestFit="1" customWidth="1"/>
    <col min="12694" max="12694" width="21.375" style="186" bestFit="1" customWidth="1"/>
    <col min="12695" max="12695" width="19.25" style="186" bestFit="1" customWidth="1"/>
    <col min="12696" max="12697" width="21.375" style="186" bestFit="1" customWidth="1"/>
    <col min="12698" max="12698" width="23.5" style="186" bestFit="1" customWidth="1"/>
    <col min="12699" max="12699" width="21.375" style="186" bestFit="1" customWidth="1"/>
    <col min="12700" max="12700" width="17.25" style="186" bestFit="1" customWidth="1"/>
    <col min="12701" max="12703" width="19.25" style="186" bestFit="1" customWidth="1"/>
    <col min="12704" max="12704" width="18.375" style="186" bestFit="1" customWidth="1"/>
    <col min="12705" max="12706" width="20.375" style="186" bestFit="1" customWidth="1"/>
    <col min="12707" max="12707" width="13" style="186" bestFit="1" customWidth="1"/>
    <col min="12708" max="12709" width="19.25" style="186" bestFit="1" customWidth="1"/>
    <col min="12710" max="12711" width="17.25" style="186" bestFit="1" customWidth="1"/>
    <col min="12712" max="12714" width="19.25" style="186" bestFit="1" customWidth="1"/>
    <col min="12715" max="12716" width="21.375" style="186" bestFit="1" customWidth="1"/>
    <col min="12717" max="12717" width="19.25" style="186" bestFit="1" customWidth="1"/>
    <col min="12718" max="12719" width="21.375" style="186" bestFit="1" customWidth="1"/>
    <col min="12720" max="12720" width="23.5" style="186" bestFit="1" customWidth="1"/>
    <col min="12721" max="12722" width="21.375" style="186" bestFit="1" customWidth="1"/>
    <col min="12723" max="12725" width="23.5" style="186" bestFit="1" customWidth="1"/>
    <col min="12726" max="12727" width="25.5" style="186" bestFit="1" customWidth="1"/>
    <col min="12728" max="12728" width="23.5" style="186" bestFit="1" customWidth="1"/>
    <col min="12729" max="12730" width="25.5" style="186" bestFit="1" customWidth="1"/>
    <col min="12731" max="12731" width="27.625" style="186" bestFit="1" customWidth="1"/>
    <col min="12732" max="12732" width="25.5" style="186" bestFit="1" customWidth="1"/>
    <col min="12733" max="12733" width="22.75" style="186" bestFit="1" customWidth="1"/>
    <col min="12734" max="12734" width="26.875" style="186" bestFit="1" customWidth="1"/>
    <col min="12735" max="12736" width="19.25" style="186" bestFit="1" customWidth="1"/>
    <col min="12737" max="12737" width="25.5" style="186" bestFit="1" customWidth="1"/>
    <col min="12738" max="12739" width="21.375" style="186" bestFit="1" customWidth="1"/>
    <col min="12740" max="12740" width="27.625" style="186" bestFit="1" customWidth="1"/>
    <col min="12741" max="12741" width="8.375" style="186" bestFit="1" customWidth="1"/>
    <col min="12742" max="12744" width="16.75" style="186" bestFit="1" customWidth="1"/>
    <col min="12745" max="12745" width="18.875" style="186" bestFit="1" customWidth="1"/>
    <col min="12746" max="12746" width="23.5" style="186" bestFit="1" customWidth="1"/>
    <col min="12747" max="12747" width="25.5" style="186" bestFit="1" customWidth="1"/>
    <col min="12748" max="12749" width="8.375" style="186" bestFit="1" customWidth="1"/>
    <col min="12750" max="12750" width="10.25" style="186" bestFit="1" customWidth="1"/>
    <col min="12751" max="12751" width="13.75" style="186" bestFit="1" customWidth="1"/>
    <col min="12752" max="12752" width="15.125" style="186" bestFit="1" customWidth="1"/>
    <col min="12753" max="12755" width="21.5" style="186" bestFit="1" customWidth="1"/>
    <col min="12756" max="12757" width="19.25" style="186" bestFit="1" customWidth="1"/>
    <col min="12758" max="12758" width="6.625" style="186" bestFit="1" customWidth="1"/>
    <col min="12759" max="12759" width="9" style="186"/>
    <col min="12760" max="12760" width="15.125" style="186" bestFit="1" customWidth="1"/>
    <col min="12761" max="12761" width="13" style="186" bestFit="1" customWidth="1"/>
    <col min="12762" max="12764" width="9" style="186"/>
    <col min="12765" max="12765" width="13" style="186" bestFit="1" customWidth="1"/>
    <col min="12766" max="12766" width="15" style="186" customWidth="1"/>
    <col min="12767" max="12767" width="13" style="186" bestFit="1" customWidth="1"/>
    <col min="12768" max="12768" width="9" style="186"/>
    <col min="12769" max="12771" width="12.375" style="186" bestFit="1" customWidth="1"/>
    <col min="12772" max="12772" width="11" style="186" bestFit="1" customWidth="1"/>
    <col min="12773" max="12773" width="20.375" style="186" bestFit="1" customWidth="1"/>
    <col min="12774" max="12775" width="27.75" style="186" bestFit="1" customWidth="1"/>
    <col min="12776" max="12777" width="19.375" style="186" bestFit="1" customWidth="1"/>
    <col min="12778" max="12778" width="17.25" style="186" bestFit="1" customWidth="1"/>
    <col min="12779" max="12779" width="19.375" style="186" bestFit="1" customWidth="1"/>
    <col min="12780" max="12781" width="9" style="186"/>
    <col min="12782" max="12782" width="17.375" style="186" bestFit="1" customWidth="1"/>
    <col min="12783" max="12783" width="9" style="186"/>
    <col min="12784" max="12784" width="17.375" style="186" bestFit="1" customWidth="1"/>
    <col min="12785" max="12786" width="9" style="186"/>
    <col min="12787" max="12788" width="11.125" style="186" bestFit="1" customWidth="1"/>
    <col min="12789" max="12789" width="5.25" style="186" bestFit="1" customWidth="1"/>
    <col min="12790" max="12790" width="9" style="186"/>
    <col min="12791" max="12791" width="14.25" style="186" bestFit="1" customWidth="1"/>
    <col min="12792" max="12792" width="17.875" style="186" bestFit="1" customWidth="1"/>
    <col min="12793" max="12793" width="5.25" style="186" bestFit="1" customWidth="1"/>
    <col min="12794" max="12794" width="9" style="186"/>
    <col min="12795" max="12795" width="11" style="186" bestFit="1" customWidth="1"/>
    <col min="12796" max="12796" width="8.375" style="186" bestFit="1" customWidth="1"/>
    <col min="12797" max="12797" width="9.625" style="186" bestFit="1" customWidth="1"/>
    <col min="12798" max="12798" width="15.125" style="186" bestFit="1" customWidth="1"/>
    <col min="12799" max="12799" width="11.125" style="186" bestFit="1" customWidth="1"/>
    <col min="12800" max="12800" width="9.5" style="186" bestFit="1" customWidth="1"/>
    <col min="12801" max="12801" width="11" style="186" bestFit="1" customWidth="1"/>
    <col min="12802" max="12810" width="15.125" style="186" bestFit="1" customWidth="1"/>
    <col min="12811" max="12811" width="7.125" style="186" bestFit="1" customWidth="1"/>
    <col min="12812" max="12812" width="11" style="186" bestFit="1" customWidth="1"/>
    <col min="12813" max="12813" width="15.125" style="186" bestFit="1" customWidth="1"/>
    <col min="12814" max="12814" width="19.25" style="186" bestFit="1" customWidth="1"/>
    <col min="12815" max="12815" width="15.125" style="186" bestFit="1" customWidth="1"/>
    <col min="12816" max="12816" width="19.25" style="186" bestFit="1" customWidth="1"/>
    <col min="12817" max="12817" width="15.125" style="186" bestFit="1" customWidth="1"/>
    <col min="12818" max="12818" width="19.25" style="186" bestFit="1" customWidth="1"/>
    <col min="12819" max="12819" width="15.125" style="186" bestFit="1" customWidth="1"/>
    <col min="12820" max="12820" width="19.25" style="186" bestFit="1" customWidth="1"/>
    <col min="12821" max="12821" width="15.125" style="186" bestFit="1" customWidth="1"/>
    <col min="12822" max="12822" width="19.25" style="186" bestFit="1" customWidth="1"/>
    <col min="12823" max="12823" width="13" style="186" bestFit="1" customWidth="1"/>
    <col min="12824" max="12824" width="17.25" style="186" bestFit="1" customWidth="1"/>
    <col min="12825" max="12825" width="15.125" style="186" bestFit="1" customWidth="1"/>
    <col min="12826" max="12826" width="19.25" style="186" bestFit="1" customWidth="1"/>
    <col min="12827" max="12827" width="15.125" style="186" bestFit="1" customWidth="1"/>
    <col min="12828" max="12828" width="19.25" style="186" bestFit="1" customWidth="1"/>
    <col min="12829" max="12834" width="21.375" style="186" bestFit="1" customWidth="1"/>
    <col min="12835" max="12836" width="17.25" style="186" bestFit="1" customWidth="1"/>
    <col min="12837" max="12837" width="7.125" style="186" bestFit="1" customWidth="1"/>
    <col min="12838" max="12838" width="11" style="186" bestFit="1" customWidth="1"/>
    <col min="12839" max="12839" width="7.125" style="186" bestFit="1" customWidth="1"/>
    <col min="12840" max="12841" width="11" style="186" bestFit="1" customWidth="1"/>
    <col min="12842" max="12842" width="15.125" style="186" bestFit="1" customWidth="1"/>
    <col min="12843" max="12843" width="16.5" style="186" bestFit="1" customWidth="1"/>
    <col min="12844" max="12844" width="20.625" style="186" bestFit="1" customWidth="1"/>
    <col min="12845" max="12845" width="7.125" style="186" bestFit="1" customWidth="1"/>
    <col min="12846" max="12848" width="11" style="186" bestFit="1" customWidth="1"/>
    <col min="12849" max="12849" width="15.125" style="186" bestFit="1" customWidth="1"/>
    <col min="12850" max="12852" width="11" style="186" bestFit="1" customWidth="1"/>
    <col min="12853" max="12853" width="13" style="186" bestFit="1" customWidth="1"/>
    <col min="12854" max="12854" width="11" style="186" bestFit="1" customWidth="1"/>
    <col min="12855" max="12855" width="15.125" style="186" bestFit="1" customWidth="1"/>
    <col min="12856" max="12856" width="17.25" style="186" bestFit="1" customWidth="1"/>
    <col min="12857" max="12857" width="7.125" style="186" bestFit="1" customWidth="1"/>
    <col min="12858" max="12858" width="13" style="186" bestFit="1" customWidth="1"/>
    <col min="12859" max="12860" width="12.375" style="186" bestFit="1" customWidth="1"/>
    <col min="12861" max="12862" width="15.125" style="186" bestFit="1" customWidth="1"/>
    <col min="12863" max="12864" width="18.625" style="186" bestFit="1" customWidth="1"/>
    <col min="12865" max="12866" width="21.375" style="186" bestFit="1" customWidth="1"/>
    <col min="12867" max="12867" width="17.25" style="186" bestFit="1" customWidth="1"/>
    <col min="12868" max="12868" width="11" style="186" bestFit="1" customWidth="1"/>
    <col min="12869" max="12870" width="15.125" style="186" bestFit="1" customWidth="1"/>
    <col min="12871" max="12871" width="11" style="186" bestFit="1" customWidth="1"/>
    <col min="12872" max="12873" width="15.125" style="186" bestFit="1" customWidth="1"/>
    <col min="12874" max="12874" width="11.875" style="186" bestFit="1" customWidth="1"/>
    <col min="12875" max="12875" width="16.375" style="186" bestFit="1" customWidth="1"/>
    <col min="12876" max="12876" width="15.125" style="186" bestFit="1" customWidth="1"/>
    <col min="12877" max="12877" width="11" style="186" bestFit="1" customWidth="1"/>
    <col min="12878" max="12879" width="15.125" style="186" bestFit="1" customWidth="1"/>
    <col min="12880" max="12880" width="11" style="186" bestFit="1" customWidth="1"/>
    <col min="12881" max="12882" width="15.125" style="186" bestFit="1" customWidth="1"/>
    <col min="12883" max="12883" width="5.25" style="186" bestFit="1" customWidth="1"/>
    <col min="12884" max="12885" width="9" style="186"/>
    <col min="12886" max="12886" width="7.125" style="186" bestFit="1" customWidth="1"/>
    <col min="12887" max="12887" width="9" style="186"/>
    <col min="12888" max="12888" width="59.375" style="186" bestFit="1" customWidth="1"/>
    <col min="12889" max="12889" width="45.5" style="186" bestFit="1" customWidth="1"/>
    <col min="12890" max="12890" width="27.625" style="186" bestFit="1" customWidth="1"/>
    <col min="12891" max="12891" width="11" style="186" bestFit="1" customWidth="1"/>
    <col min="12892" max="12895" width="13" style="186" bestFit="1" customWidth="1"/>
    <col min="12896" max="12896" width="14.375" style="186" bestFit="1" customWidth="1"/>
    <col min="12897" max="12897" width="13" style="186" bestFit="1" customWidth="1"/>
    <col min="12898" max="12899" width="18.125" style="186" bestFit="1" customWidth="1"/>
    <col min="12900" max="12900" width="20.25" style="186" bestFit="1" customWidth="1"/>
    <col min="12901" max="12901" width="17.625" style="186" bestFit="1" customWidth="1"/>
    <col min="12902" max="12902" width="15.125" style="186" bestFit="1" customWidth="1"/>
    <col min="12903" max="12903" width="21.375" style="186" bestFit="1" customWidth="1"/>
    <col min="12904" max="12904" width="12.875" style="186" bestFit="1" customWidth="1"/>
    <col min="12905" max="12905" width="13" style="186" bestFit="1" customWidth="1"/>
    <col min="12906" max="12906" width="21.5" style="186" bestFit="1" customWidth="1"/>
    <col min="12907" max="12908" width="13.125" style="186" bestFit="1" customWidth="1"/>
    <col min="12909" max="12909" width="21.25" style="186" bestFit="1" customWidth="1"/>
    <col min="12910" max="12910" width="17.375" style="186" bestFit="1" customWidth="1"/>
    <col min="12911" max="12911" width="13.125" style="186" bestFit="1" customWidth="1"/>
    <col min="12912" max="12912" width="15.125" style="186" bestFit="1" customWidth="1"/>
    <col min="12913" max="12913" width="25.25" style="186" bestFit="1" customWidth="1"/>
    <col min="12914" max="12914" width="18.875" style="186" bestFit="1" customWidth="1"/>
    <col min="12915" max="12915" width="28" style="186" bestFit="1" customWidth="1"/>
    <col min="12916" max="12916" width="26.75" style="186" bestFit="1" customWidth="1"/>
    <col min="12917" max="12917" width="28" style="186" bestFit="1" customWidth="1"/>
    <col min="12918" max="12918" width="25.25" style="186" bestFit="1" customWidth="1"/>
    <col min="12919" max="12919" width="29.625" style="186" bestFit="1" customWidth="1"/>
    <col min="12920" max="12920" width="25.25" style="186" bestFit="1" customWidth="1"/>
    <col min="12921" max="12921" width="29.625" style="186" bestFit="1" customWidth="1"/>
    <col min="12922" max="12922" width="25.25" style="186" bestFit="1" customWidth="1"/>
    <col min="12923" max="12924" width="18.875" style="186" bestFit="1" customWidth="1"/>
    <col min="12925" max="12925" width="21" style="186" bestFit="1" customWidth="1"/>
    <col min="12926" max="12926" width="20.875" style="186" bestFit="1" customWidth="1"/>
    <col min="12927" max="12927" width="12.625" style="186" bestFit="1" customWidth="1"/>
    <col min="12928" max="12928" width="15.125" style="186" bestFit="1" customWidth="1"/>
    <col min="12929" max="12929" width="7.125" style="186" bestFit="1" customWidth="1"/>
    <col min="12930" max="12930" width="19.25" style="186" bestFit="1" customWidth="1"/>
    <col min="12931" max="12933" width="15.125" style="186" bestFit="1" customWidth="1"/>
    <col min="12934" max="12934" width="17.25" style="186" bestFit="1" customWidth="1"/>
    <col min="12935" max="12937" width="15.125" style="186" bestFit="1" customWidth="1"/>
    <col min="12938" max="12939" width="17.25" style="186" bestFit="1" customWidth="1"/>
    <col min="12940" max="12940" width="15.125" style="186" bestFit="1" customWidth="1"/>
    <col min="12941" max="12942" width="17.25" style="186" bestFit="1" customWidth="1"/>
    <col min="12943" max="12943" width="15.125" style="186" bestFit="1" customWidth="1"/>
    <col min="12944" max="12945" width="17.25" style="186" bestFit="1" customWidth="1"/>
    <col min="12946" max="12946" width="19.25" style="186" bestFit="1" customWidth="1"/>
    <col min="12947" max="12948" width="21.375" style="186" bestFit="1" customWidth="1"/>
    <col min="12949" max="12949" width="23.5" style="186" bestFit="1" customWidth="1"/>
    <col min="12950" max="12950" width="21.375" style="186" bestFit="1" customWidth="1"/>
    <col min="12951" max="12951" width="19.25" style="186" bestFit="1" customWidth="1"/>
    <col min="12952" max="12953" width="21.375" style="186" bestFit="1" customWidth="1"/>
    <col min="12954" max="12954" width="23.5" style="186" bestFit="1" customWidth="1"/>
    <col min="12955" max="12955" width="21.375" style="186" bestFit="1" customWidth="1"/>
    <col min="12956" max="12956" width="17.25" style="186" bestFit="1" customWidth="1"/>
    <col min="12957" max="12959" width="19.25" style="186" bestFit="1" customWidth="1"/>
    <col min="12960" max="12960" width="18.375" style="186" bestFit="1" customWidth="1"/>
    <col min="12961" max="12962" width="20.375" style="186" bestFit="1" customWidth="1"/>
    <col min="12963" max="12963" width="13" style="186" bestFit="1" customWidth="1"/>
    <col min="12964" max="12965" width="19.25" style="186" bestFit="1" customWidth="1"/>
    <col min="12966" max="12967" width="17.25" style="186" bestFit="1" customWidth="1"/>
    <col min="12968" max="12970" width="19.25" style="186" bestFit="1" customWidth="1"/>
    <col min="12971" max="12972" width="21.375" style="186" bestFit="1" customWidth="1"/>
    <col min="12973" max="12973" width="19.25" style="186" bestFit="1" customWidth="1"/>
    <col min="12974" max="12975" width="21.375" style="186" bestFit="1" customWidth="1"/>
    <col min="12976" max="12976" width="23.5" style="186" bestFit="1" customWidth="1"/>
    <col min="12977" max="12978" width="21.375" style="186" bestFit="1" customWidth="1"/>
    <col min="12979" max="12981" width="23.5" style="186" bestFit="1" customWidth="1"/>
    <col min="12982" max="12983" width="25.5" style="186" bestFit="1" customWidth="1"/>
    <col min="12984" max="12984" width="23.5" style="186" bestFit="1" customWidth="1"/>
    <col min="12985" max="12986" width="25.5" style="186" bestFit="1" customWidth="1"/>
    <col min="12987" max="12987" width="27.625" style="186" bestFit="1" customWidth="1"/>
    <col min="12988" max="12988" width="25.5" style="186" bestFit="1" customWidth="1"/>
    <col min="12989" max="12989" width="22.75" style="186" bestFit="1" customWidth="1"/>
    <col min="12990" max="12990" width="26.875" style="186" bestFit="1" customWidth="1"/>
    <col min="12991" max="12992" width="19.25" style="186" bestFit="1" customWidth="1"/>
    <col min="12993" max="12993" width="25.5" style="186" bestFit="1" customWidth="1"/>
    <col min="12994" max="12995" width="21.375" style="186" bestFit="1" customWidth="1"/>
    <col min="12996" max="12996" width="27.625" style="186" bestFit="1" customWidth="1"/>
    <col min="12997" max="12997" width="8.375" style="186" bestFit="1" customWidth="1"/>
    <col min="12998" max="13000" width="16.75" style="186" bestFit="1" customWidth="1"/>
    <col min="13001" max="13001" width="18.875" style="186" bestFit="1" customWidth="1"/>
    <col min="13002" max="13002" width="23.5" style="186" bestFit="1" customWidth="1"/>
    <col min="13003" max="13003" width="25.5" style="186" bestFit="1" customWidth="1"/>
    <col min="13004" max="13005" width="8.375" style="186" bestFit="1" customWidth="1"/>
    <col min="13006" max="13006" width="10.25" style="186" bestFit="1" customWidth="1"/>
    <col min="13007" max="13007" width="13.75" style="186" bestFit="1" customWidth="1"/>
    <col min="13008" max="13008" width="15.125" style="186" bestFit="1" customWidth="1"/>
    <col min="13009" max="13011" width="21.5" style="186" bestFit="1" customWidth="1"/>
    <col min="13012" max="13013" width="19.25" style="186" bestFit="1" customWidth="1"/>
    <col min="13014" max="13014" width="6.625" style="186" bestFit="1" customWidth="1"/>
    <col min="13015" max="13015" width="9" style="186"/>
    <col min="13016" max="13016" width="15.125" style="186" bestFit="1" customWidth="1"/>
    <col min="13017" max="13017" width="13" style="186" bestFit="1" customWidth="1"/>
    <col min="13018" max="13020" width="9" style="186"/>
    <col min="13021" max="13021" width="13" style="186" bestFit="1" customWidth="1"/>
    <col min="13022" max="13022" width="15" style="186" customWidth="1"/>
    <col min="13023" max="13023" width="13" style="186" bestFit="1" customWidth="1"/>
    <col min="13024" max="13024" width="9" style="186"/>
    <col min="13025" max="13027" width="12.375" style="186" bestFit="1" customWidth="1"/>
    <col min="13028" max="13028" width="11" style="186" bestFit="1" customWidth="1"/>
    <col min="13029" max="13029" width="20.375" style="186" bestFit="1" customWidth="1"/>
    <col min="13030" max="13031" width="27.75" style="186" bestFit="1" customWidth="1"/>
    <col min="13032" max="13033" width="19.375" style="186" bestFit="1" customWidth="1"/>
    <col min="13034" max="13034" width="17.25" style="186" bestFit="1" customWidth="1"/>
    <col min="13035" max="13035" width="19.375" style="186" bestFit="1" customWidth="1"/>
    <col min="13036" max="13037" width="9" style="186"/>
    <col min="13038" max="13038" width="17.375" style="186" bestFit="1" customWidth="1"/>
    <col min="13039" max="13039" width="9" style="186"/>
    <col min="13040" max="13040" width="17.375" style="186" bestFit="1" customWidth="1"/>
    <col min="13041" max="13042" width="9" style="186"/>
    <col min="13043" max="13044" width="11.125" style="186" bestFit="1" customWidth="1"/>
    <col min="13045" max="13045" width="5.25" style="186" bestFit="1" customWidth="1"/>
    <col min="13046" max="13046" width="9" style="186"/>
    <col min="13047" max="13047" width="14.25" style="186" bestFit="1" customWidth="1"/>
    <col min="13048" max="13048" width="17.875" style="186" bestFit="1" customWidth="1"/>
    <col min="13049" max="13049" width="5.25" style="186" bestFit="1" customWidth="1"/>
    <col min="13050" max="13050" width="9" style="186"/>
    <col min="13051" max="13051" width="11" style="186" bestFit="1" customWidth="1"/>
    <col min="13052" max="13052" width="8.375" style="186" bestFit="1" customWidth="1"/>
    <col min="13053" max="13053" width="9.625" style="186" bestFit="1" customWidth="1"/>
    <col min="13054" max="13054" width="15.125" style="186" bestFit="1" customWidth="1"/>
    <col min="13055" max="13055" width="11.125" style="186" bestFit="1" customWidth="1"/>
    <col min="13056" max="13056" width="9.5" style="186" bestFit="1" customWidth="1"/>
    <col min="13057" max="13057" width="11" style="186" bestFit="1" customWidth="1"/>
    <col min="13058" max="13066" width="15.125" style="186" bestFit="1" customWidth="1"/>
    <col min="13067" max="13067" width="7.125" style="186" bestFit="1" customWidth="1"/>
    <col min="13068" max="13068" width="11" style="186" bestFit="1" customWidth="1"/>
    <col min="13069" max="13069" width="15.125" style="186" bestFit="1" customWidth="1"/>
    <col min="13070" max="13070" width="19.25" style="186" bestFit="1" customWidth="1"/>
    <col min="13071" max="13071" width="15.125" style="186" bestFit="1" customWidth="1"/>
    <col min="13072" max="13072" width="19.25" style="186" bestFit="1" customWidth="1"/>
    <col min="13073" max="13073" width="15.125" style="186" bestFit="1" customWidth="1"/>
    <col min="13074" max="13074" width="19.25" style="186" bestFit="1" customWidth="1"/>
    <col min="13075" max="13075" width="15.125" style="186" bestFit="1" customWidth="1"/>
    <col min="13076" max="13076" width="19.25" style="186" bestFit="1" customWidth="1"/>
    <col min="13077" max="13077" width="15.125" style="186" bestFit="1" customWidth="1"/>
    <col min="13078" max="13078" width="19.25" style="186" bestFit="1" customWidth="1"/>
    <col min="13079" max="13079" width="13" style="186" bestFit="1" customWidth="1"/>
    <col min="13080" max="13080" width="17.25" style="186" bestFit="1" customWidth="1"/>
    <col min="13081" max="13081" width="15.125" style="186" bestFit="1" customWidth="1"/>
    <col min="13082" max="13082" width="19.25" style="186" bestFit="1" customWidth="1"/>
    <col min="13083" max="13083" width="15.125" style="186" bestFit="1" customWidth="1"/>
    <col min="13084" max="13084" width="19.25" style="186" bestFit="1" customWidth="1"/>
    <col min="13085" max="13090" width="21.375" style="186" bestFit="1" customWidth="1"/>
    <col min="13091" max="13092" width="17.25" style="186" bestFit="1" customWidth="1"/>
    <col min="13093" max="13093" width="7.125" style="186" bestFit="1" customWidth="1"/>
    <col min="13094" max="13094" width="11" style="186" bestFit="1" customWidth="1"/>
    <col min="13095" max="13095" width="7.125" style="186" bestFit="1" customWidth="1"/>
    <col min="13096" max="13097" width="11" style="186" bestFit="1" customWidth="1"/>
    <col min="13098" max="13098" width="15.125" style="186" bestFit="1" customWidth="1"/>
    <col min="13099" max="13099" width="16.5" style="186" bestFit="1" customWidth="1"/>
    <col min="13100" max="13100" width="20.625" style="186" bestFit="1" customWidth="1"/>
    <col min="13101" max="13101" width="7.125" style="186" bestFit="1" customWidth="1"/>
    <col min="13102" max="13104" width="11" style="186" bestFit="1" customWidth="1"/>
    <col min="13105" max="13105" width="15.125" style="186" bestFit="1" customWidth="1"/>
    <col min="13106" max="13108" width="11" style="186" bestFit="1" customWidth="1"/>
    <col min="13109" max="13109" width="13" style="186" bestFit="1" customWidth="1"/>
    <col min="13110" max="13110" width="11" style="186" bestFit="1" customWidth="1"/>
    <col min="13111" max="13111" width="15.125" style="186" bestFit="1" customWidth="1"/>
    <col min="13112" max="13112" width="17.25" style="186" bestFit="1" customWidth="1"/>
    <col min="13113" max="13113" width="7.125" style="186" bestFit="1" customWidth="1"/>
    <col min="13114" max="13114" width="13" style="186" bestFit="1" customWidth="1"/>
    <col min="13115" max="13116" width="12.375" style="186" bestFit="1" customWidth="1"/>
    <col min="13117" max="13118" width="15.125" style="186" bestFit="1" customWidth="1"/>
    <col min="13119" max="13120" width="18.625" style="186" bestFit="1" customWidth="1"/>
    <col min="13121" max="13122" width="21.375" style="186" bestFit="1" customWidth="1"/>
    <col min="13123" max="13123" width="17.25" style="186" bestFit="1" customWidth="1"/>
    <col min="13124" max="13124" width="11" style="186" bestFit="1" customWidth="1"/>
    <col min="13125" max="13126" width="15.125" style="186" bestFit="1" customWidth="1"/>
    <col min="13127" max="13127" width="11" style="186" bestFit="1" customWidth="1"/>
    <col min="13128" max="13129" width="15.125" style="186" bestFit="1" customWidth="1"/>
    <col min="13130" max="13130" width="11.875" style="186" bestFit="1" customWidth="1"/>
    <col min="13131" max="13131" width="16.375" style="186" bestFit="1" customWidth="1"/>
    <col min="13132" max="13132" width="15.125" style="186" bestFit="1" customWidth="1"/>
    <col min="13133" max="13133" width="11" style="186" bestFit="1" customWidth="1"/>
    <col min="13134" max="13135" width="15.125" style="186" bestFit="1" customWidth="1"/>
    <col min="13136" max="13136" width="11" style="186" bestFit="1" customWidth="1"/>
    <col min="13137" max="13138" width="15.125" style="186" bestFit="1" customWidth="1"/>
    <col min="13139" max="13139" width="5.25" style="186" bestFit="1" customWidth="1"/>
    <col min="13140" max="13141" width="9" style="186"/>
    <col min="13142" max="13142" width="7.125" style="186" bestFit="1" customWidth="1"/>
    <col min="13143" max="13143" width="9" style="186"/>
    <col min="13144" max="13144" width="59.375" style="186" bestFit="1" customWidth="1"/>
    <col min="13145" max="13145" width="45.5" style="186" bestFit="1" customWidth="1"/>
    <col min="13146" max="13146" width="27.625" style="186" bestFit="1" customWidth="1"/>
    <col min="13147" max="13147" width="11" style="186" bestFit="1" customWidth="1"/>
    <col min="13148" max="13151" width="13" style="186" bestFit="1" customWidth="1"/>
    <col min="13152" max="13152" width="14.375" style="186" bestFit="1" customWidth="1"/>
    <col min="13153" max="13153" width="13" style="186" bestFit="1" customWidth="1"/>
    <col min="13154" max="13155" width="18.125" style="186" bestFit="1" customWidth="1"/>
    <col min="13156" max="13156" width="20.25" style="186" bestFit="1" customWidth="1"/>
    <col min="13157" max="13157" width="17.625" style="186" bestFit="1" customWidth="1"/>
    <col min="13158" max="13158" width="15.125" style="186" bestFit="1" customWidth="1"/>
    <col min="13159" max="13159" width="21.375" style="186" bestFit="1" customWidth="1"/>
    <col min="13160" max="13160" width="12.875" style="186" bestFit="1" customWidth="1"/>
    <col min="13161" max="13161" width="13" style="186" bestFit="1" customWidth="1"/>
    <col min="13162" max="13162" width="21.5" style="186" bestFit="1" customWidth="1"/>
    <col min="13163" max="13164" width="13.125" style="186" bestFit="1" customWidth="1"/>
    <col min="13165" max="13165" width="21.25" style="186" bestFit="1" customWidth="1"/>
    <col min="13166" max="13166" width="17.375" style="186" bestFit="1" customWidth="1"/>
    <col min="13167" max="13167" width="13.125" style="186" bestFit="1" customWidth="1"/>
    <col min="13168" max="13168" width="15.125" style="186" bestFit="1" customWidth="1"/>
    <col min="13169" max="13169" width="25.25" style="186" bestFit="1" customWidth="1"/>
    <col min="13170" max="13170" width="18.875" style="186" bestFit="1" customWidth="1"/>
    <col min="13171" max="13171" width="28" style="186" bestFit="1" customWidth="1"/>
    <col min="13172" max="13172" width="26.75" style="186" bestFit="1" customWidth="1"/>
    <col min="13173" max="13173" width="28" style="186" bestFit="1" customWidth="1"/>
    <col min="13174" max="13174" width="25.25" style="186" bestFit="1" customWidth="1"/>
    <col min="13175" max="13175" width="29.625" style="186" bestFit="1" customWidth="1"/>
    <col min="13176" max="13176" width="25.25" style="186" bestFit="1" customWidth="1"/>
    <col min="13177" max="13177" width="29.625" style="186" bestFit="1" customWidth="1"/>
    <col min="13178" max="13178" width="25.25" style="186" bestFit="1" customWidth="1"/>
    <col min="13179" max="13180" width="18.875" style="186" bestFit="1" customWidth="1"/>
    <col min="13181" max="13181" width="21" style="186" bestFit="1" customWidth="1"/>
    <col min="13182" max="13182" width="20.875" style="186" bestFit="1" customWidth="1"/>
    <col min="13183" max="13183" width="12.625" style="186" bestFit="1" customWidth="1"/>
    <col min="13184" max="13184" width="15.125" style="186" bestFit="1" customWidth="1"/>
    <col min="13185" max="13185" width="7.125" style="186" bestFit="1" customWidth="1"/>
    <col min="13186" max="13186" width="19.25" style="186" bestFit="1" customWidth="1"/>
    <col min="13187" max="13189" width="15.125" style="186" bestFit="1" customWidth="1"/>
    <col min="13190" max="13190" width="17.25" style="186" bestFit="1" customWidth="1"/>
    <col min="13191" max="13193" width="15.125" style="186" bestFit="1" customWidth="1"/>
    <col min="13194" max="13195" width="17.25" style="186" bestFit="1" customWidth="1"/>
    <col min="13196" max="13196" width="15.125" style="186" bestFit="1" customWidth="1"/>
    <col min="13197" max="13198" width="17.25" style="186" bestFit="1" customWidth="1"/>
    <col min="13199" max="13199" width="15.125" style="186" bestFit="1" customWidth="1"/>
    <col min="13200" max="13201" width="17.25" style="186" bestFit="1" customWidth="1"/>
    <col min="13202" max="13202" width="19.25" style="186" bestFit="1" customWidth="1"/>
    <col min="13203" max="13204" width="21.375" style="186" bestFit="1" customWidth="1"/>
    <col min="13205" max="13205" width="23.5" style="186" bestFit="1" customWidth="1"/>
    <col min="13206" max="13206" width="21.375" style="186" bestFit="1" customWidth="1"/>
    <col min="13207" max="13207" width="19.25" style="186" bestFit="1" customWidth="1"/>
    <col min="13208" max="13209" width="21.375" style="186" bestFit="1" customWidth="1"/>
    <col min="13210" max="13210" width="23.5" style="186" bestFit="1" customWidth="1"/>
    <col min="13211" max="13211" width="21.375" style="186" bestFit="1" customWidth="1"/>
    <col min="13212" max="13212" width="17.25" style="186" bestFit="1" customWidth="1"/>
    <col min="13213" max="13215" width="19.25" style="186" bestFit="1" customWidth="1"/>
    <col min="13216" max="13216" width="18.375" style="186" bestFit="1" customWidth="1"/>
    <col min="13217" max="13218" width="20.375" style="186" bestFit="1" customWidth="1"/>
    <col min="13219" max="13219" width="13" style="186" bestFit="1" customWidth="1"/>
    <col min="13220" max="13221" width="19.25" style="186" bestFit="1" customWidth="1"/>
    <col min="13222" max="13223" width="17.25" style="186" bestFit="1" customWidth="1"/>
    <col min="13224" max="13226" width="19.25" style="186" bestFit="1" customWidth="1"/>
    <col min="13227" max="13228" width="21.375" style="186" bestFit="1" customWidth="1"/>
    <col min="13229" max="13229" width="19.25" style="186" bestFit="1" customWidth="1"/>
    <col min="13230" max="13231" width="21.375" style="186" bestFit="1" customWidth="1"/>
    <col min="13232" max="13232" width="23.5" style="186" bestFit="1" customWidth="1"/>
    <col min="13233" max="13234" width="21.375" style="186" bestFit="1" customWidth="1"/>
    <col min="13235" max="13237" width="23.5" style="186" bestFit="1" customWidth="1"/>
    <col min="13238" max="13239" width="25.5" style="186" bestFit="1" customWidth="1"/>
    <col min="13240" max="13240" width="23.5" style="186" bestFit="1" customWidth="1"/>
    <col min="13241" max="13242" width="25.5" style="186" bestFit="1" customWidth="1"/>
    <col min="13243" max="13243" width="27.625" style="186" bestFit="1" customWidth="1"/>
    <col min="13244" max="13244" width="25.5" style="186" bestFit="1" customWidth="1"/>
    <col min="13245" max="13245" width="22.75" style="186" bestFit="1" customWidth="1"/>
    <col min="13246" max="13246" width="26.875" style="186" bestFit="1" customWidth="1"/>
    <col min="13247" max="13248" width="19.25" style="186" bestFit="1" customWidth="1"/>
    <col min="13249" max="13249" width="25.5" style="186" bestFit="1" customWidth="1"/>
    <col min="13250" max="13251" width="21.375" style="186" bestFit="1" customWidth="1"/>
    <col min="13252" max="13252" width="27.625" style="186" bestFit="1" customWidth="1"/>
    <col min="13253" max="13253" width="8.375" style="186" bestFit="1" customWidth="1"/>
    <col min="13254" max="13256" width="16.75" style="186" bestFit="1" customWidth="1"/>
    <col min="13257" max="13257" width="18.875" style="186" bestFit="1" customWidth="1"/>
    <col min="13258" max="13258" width="23.5" style="186" bestFit="1" customWidth="1"/>
    <col min="13259" max="13259" width="25.5" style="186" bestFit="1" customWidth="1"/>
    <col min="13260" max="13261" width="8.375" style="186" bestFit="1" customWidth="1"/>
    <col min="13262" max="13262" width="10.25" style="186" bestFit="1" customWidth="1"/>
    <col min="13263" max="13263" width="13.75" style="186" bestFit="1" customWidth="1"/>
    <col min="13264" max="13264" width="15.125" style="186" bestFit="1" customWidth="1"/>
    <col min="13265" max="13267" width="21.5" style="186" bestFit="1" customWidth="1"/>
    <col min="13268" max="13269" width="19.25" style="186" bestFit="1" customWidth="1"/>
    <col min="13270" max="13270" width="6.625" style="186" bestFit="1" customWidth="1"/>
    <col min="13271" max="13271" width="9" style="186"/>
    <col min="13272" max="13272" width="15.125" style="186" bestFit="1" customWidth="1"/>
    <col min="13273" max="13273" width="13" style="186" bestFit="1" customWidth="1"/>
    <col min="13274" max="13276" width="9" style="186"/>
    <col min="13277" max="13277" width="13" style="186" bestFit="1" customWidth="1"/>
    <col min="13278" max="13278" width="15" style="186" customWidth="1"/>
    <col min="13279" max="13279" width="13" style="186" bestFit="1" customWidth="1"/>
    <col min="13280" max="13280" width="9" style="186"/>
    <col min="13281" max="13283" width="12.375" style="186" bestFit="1" customWidth="1"/>
    <col min="13284" max="13284" width="11" style="186" bestFit="1" customWidth="1"/>
    <col min="13285" max="13285" width="20.375" style="186" bestFit="1" customWidth="1"/>
    <col min="13286" max="13287" width="27.75" style="186" bestFit="1" customWidth="1"/>
    <col min="13288" max="13289" width="19.375" style="186" bestFit="1" customWidth="1"/>
    <col min="13290" max="13290" width="17.25" style="186" bestFit="1" customWidth="1"/>
    <col min="13291" max="13291" width="19.375" style="186" bestFit="1" customWidth="1"/>
    <col min="13292" max="13293" width="9" style="186"/>
    <col min="13294" max="13294" width="17.375" style="186" bestFit="1" customWidth="1"/>
    <col min="13295" max="13295" width="9" style="186"/>
    <col min="13296" max="13296" width="17.375" style="186" bestFit="1" customWidth="1"/>
    <col min="13297" max="13298" width="9" style="186"/>
    <col min="13299" max="13300" width="11.125" style="186" bestFit="1" customWidth="1"/>
    <col min="13301" max="13301" width="5.25" style="186" bestFit="1" customWidth="1"/>
    <col min="13302" max="13302" width="9" style="186"/>
    <col min="13303" max="13303" width="14.25" style="186" bestFit="1" customWidth="1"/>
    <col min="13304" max="13304" width="17.875" style="186" bestFit="1" customWidth="1"/>
    <col min="13305" max="13305" width="5.25" style="186" bestFit="1" customWidth="1"/>
    <col min="13306" max="13306" width="9" style="186"/>
    <col min="13307" max="13307" width="11" style="186" bestFit="1" customWidth="1"/>
    <col min="13308" max="13308" width="8.375" style="186" bestFit="1" customWidth="1"/>
    <col min="13309" max="13309" width="9.625" style="186" bestFit="1" customWidth="1"/>
    <col min="13310" max="13310" width="15.125" style="186" bestFit="1" customWidth="1"/>
    <col min="13311" max="13311" width="11.125" style="186" bestFit="1" customWidth="1"/>
    <col min="13312" max="13312" width="9.5" style="186" bestFit="1" customWidth="1"/>
    <col min="13313" max="13313" width="11" style="186" bestFit="1" customWidth="1"/>
    <col min="13314" max="13322" width="15.125" style="186" bestFit="1" customWidth="1"/>
    <col min="13323" max="13323" width="7.125" style="186" bestFit="1" customWidth="1"/>
    <col min="13324" max="13324" width="11" style="186" bestFit="1" customWidth="1"/>
    <col min="13325" max="13325" width="15.125" style="186" bestFit="1" customWidth="1"/>
    <col min="13326" max="13326" width="19.25" style="186" bestFit="1" customWidth="1"/>
    <col min="13327" max="13327" width="15.125" style="186" bestFit="1" customWidth="1"/>
    <col min="13328" max="13328" width="19.25" style="186" bestFit="1" customWidth="1"/>
    <col min="13329" max="13329" width="15.125" style="186" bestFit="1" customWidth="1"/>
    <col min="13330" max="13330" width="19.25" style="186" bestFit="1" customWidth="1"/>
    <col min="13331" max="13331" width="15.125" style="186" bestFit="1" customWidth="1"/>
    <col min="13332" max="13332" width="19.25" style="186" bestFit="1" customWidth="1"/>
    <col min="13333" max="13333" width="15.125" style="186" bestFit="1" customWidth="1"/>
    <col min="13334" max="13334" width="19.25" style="186" bestFit="1" customWidth="1"/>
    <col min="13335" max="13335" width="13" style="186" bestFit="1" customWidth="1"/>
    <col min="13336" max="13336" width="17.25" style="186" bestFit="1" customWidth="1"/>
    <col min="13337" max="13337" width="15.125" style="186" bestFit="1" customWidth="1"/>
    <col min="13338" max="13338" width="19.25" style="186" bestFit="1" customWidth="1"/>
    <col min="13339" max="13339" width="15.125" style="186" bestFit="1" customWidth="1"/>
    <col min="13340" max="13340" width="19.25" style="186" bestFit="1" customWidth="1"/>
    <col min="13341" max="13346" width="21.375" style="186" bestFit="1" customWidth="1"/>
    <col min="13347" max="13348" width="17.25" style="186" bestFit="1" customWidth="1"/>
    <col min="13349" max="13349" width="7.125" style="186" bestFit="1" customWidth="1"/>
    <col min="13350" max="13350" width="11" style="186" bestFit="1" customWidth="1"/>
    <col min="13351" max="13351" width="7.125" style="186" bestFit="1" customWidth="1"/>
    <col min="13352" max="13353" width="11" style="186" bestFit="1" customWidth="1"/>
    <col min="13354" max="13354" width="15.125" style="186" bestFit="1" customWidth="1"/>
    <col min="13355" max="13355" width="16.5" style="186" bestFit="1" customWidth="1"/>
    <col min="13356" max="13356" width="20.625" style="186" bestFit="1" customWidth="1"/>
    <col min="13357" max="13357" width="7.125" style="186" bestFit="1" customWidth="1"/>
    <col min="13358" max="13360" width="11" style="186" bestFit="1" customWidth="1"/>
    <col min="13361" max="13361" width="15.125" style="186" bestFit="1" customWidth="1"/>
    <col min="13362" max="13364" width="11" style="186" bestFit="1" customWidth="1"/>
    <col min="13365" max="13365" width="13" style="186" bestFit="1" customWidth="1"/>
    <col min="13366" max="13366" width="11" style="186" bestFit="1" customWidth="1"/>
    <col min="13367" max="13367" width="15.125" style="186" bestFit="1" customWidth="1"/>
    <col min="13368" max="13368" width="17.25" style="186" bestFit="1" customWidth="1"/>
    <col min="13369" max="13369" width="7.125" style="186" bestFit="1" customWidth="1"/>
    <col min="13370" max="13370" width="13" style="186" bestFit="1" customWidth="1"/>
    <col min="13371" max="13372" width="12.375" style="186" bestFit="1" customWidth="1"/>
    <col min="13373" max="13374" width="15.125" style="186" bestFit="1" customWidth="1"/>
    <col min="13375" max="13376" width="18.625" style="186" bestFit="1" customWidth="1"/>
    <col min="13377" max="13378" width="21.375" style="186" bestFit="1" customWidth="1"/>
    <col min="13379" max="13379" width="17.25" style="186" bestFit="1" customWidth="1"/>
    <col min="13380" max="13380" width="11" style="186" bestFit="1" customWidth="1"/>
    <col min="13381" max="13382" width="15.125" style="186" bestFit="1" customWidth="1"/>
    <col min="13383" max="13383" width="11" style="186" bestFit="1" customWidth="1"/>
    <col min="13384" max="13385" width="15.125" style="186" bestFit="1" customWidth="1"/>
    <col min="13386" max="13386" width="11.875" style="186" bestFit="1" customWidth="1"/>
    <col min="13387" max="13387" width="16.375" style="186" bestFit="1" customWidth="1"/>
    <col min="13388" max="13388" width="15.125" style="186" bestFit="1" customWidth="1"/>
    <col min="13389" max="13389" width="11" style="186" bestFit="1" customWidth="1"/>
    <col min="13390" max="13391" width="15.125" style="186" bestFit="1" customWidth="1"/>
    <col min="13392" max="13392" width="11" style="186" bestFit="1" customWidth="1"/>
    <col min="13393" max="13394" width="15.125" style="186" bestFit="1" customWidth="1"/>
    <col min="13395" max="13395" width="5.25" style="186" bestFit="1" customWidth="1"/>
    <col min="13396" max="13397" width="9" style="186"/>
    <col min="13398" max="13398" width="7.125" style="186" bestFit="1" customWidth="1"/>
    <col min="13399" max="13399" width="9" style="186"/>
    <col min="13400" max="13400" width="59.375" style="186" bestFit="1" customWidth="1"/>
    <col min="13401" max="13401" width="45.5" style="186" bestFit="1" customWidth="1"/>
    <col min="13402" max="13402" width="27.625" style="186" bestFit="1" customWidth="1"/>
    <col min="13403" max="13403" width="11" style="186" bestFit="1" customWidth="1"/>
    <col min="13404" max="13407" width="13" style="186" bestFit="1" customWidth="1"/>
    <col min="13408" max="13408" width="14.375" style="186" bestFit="1" customWidth="1"/>
    <col min="13409" max="13409" width="13" style="186" bestFit="1" customWidth="1"/>
    <col min="13410" max="13411" width="18.125" style="186" bestFit="1" customWidth="1"/>
    <col min="13412" max="13412" width="20.25" style="186" bestFit="1" customWidth="1"/>
    <col min="13413" max="13413" width="17.625" style="186" bestFit="1" customWidth="1"/>
    <col min="13414" max="13414" width="15.125" style="186" bestFit="1" customWidth="1"/>
    <col min="13415" max="13415" width="21.375" style="186" bestFit="1" customWidth="1"/>
    <col min="13416" max="13416" width="12.875" style="186" bestFit="1" customWidth="1"/>
    <col min="13417" max="13417" width="13" style="186" bestFit="1" customWidth="1"/>
    <col min="13418" max="13418" width="21.5" style="186" bestFit="1" customWidth="1"/>
    <col min="13419" max="13420" width="13.125" style="186" bestFit="1" customWidth="1"/>
    <col min="13421" max="13421" width="21.25" style="186" bestFit="1" customWidth="1"/>
    <col min="13422" max="13422" width="17.375" style="186" bestFit="1" customWidth="1"/>
    <col min="13423" max="13423" width="13.125" style="186" bestFit="1" customWidth="1"/>
    <col min="13424" max="13424" width="15.125" style="186" bestFit="1" customWidth="1"/>
    <col min="13425" max="13425" width="25.25" style="186" bestFit="1" customWidth="1"/>
    <col min="13426" max="13426" width="18.875" style="186" bestFit="1" customWidth="1"/>
    <col min="13427" max="13427" width="28" style="186" bestFit="1" customWidth="1"/>
    <col min="13428" max="13428" width="26.75" style="186" bestFit="1" customWidth="1"/>
    <col min="13429" max="13429" width="28" style="186" bestFit="1" customWidth="1"/>
    <col min="13430" max="13430" width="25.25" style="186" bestFit="1" customWidth="1"/>
    <col min="13431" max="13431" width="29.625" style="186" bestFit="1" customWidth="1"/>
    <col min="13432" max="13432" width="25.25" style="186" bestFit="1" customWidth="1"/>
    <col min="13433" max="13433" width="29.625" style="186" bestFit="1" customWidth="1"/>
    <col min="13434" max="13434" width="25.25" style="186" bestFit="1" customWidth="1"/>
    <col min="13435" max="13436" width="18.875" style="186" bestFit="1" customWidth="1"/>
    <col min="13437" max="13437" width="21" style="186" bestFit="1" customWidth="1"/>
    <col min="13438" max="13438" width="20.875" style="186" bestFit="1" customWidth="1"/>
    <col min="13439" max="13439" width="12.625" style="186" bestFit="1" customWidth="1"/>
    <col min="13440" max="13440" width="15.125" style="186" bestFit="1" customWidth="1"/>
    <col min="13441" max="13441" width="7.125" style="186" bestFit="1" customWidth="1"/>
    <col min="13442" max="13442" width="19.25" style="186" bestFit="1" customWidth="1"/>
    <col min="13443" max="13445" width="15.125" style="186" bestFit="1" customWidth="1"/>
    <col min="13446" max="13446" width="17.25" style="186" bestFit="1" customWidth="1"/>
    <col min="13447" max="13449" width="15.125" style="186" bestFit="1" customWidth="1"/>
    <col min="13450" max="13451" width="17.25" style="186" bestFit="1" customWidth="1"/>
    <col min="13452" max="13452" width="15.125" style="186" bestFit="1" customWidth="1"/>
    <col min="13453" max="13454" width="17.25" style="186" bestFit="1" customWidth="1"/>
    <col min="13455" max="13455" width="15.125" style="186" bestFit="1" customWidth="1"/>
    <col min="13456" max="13457" width="17.25" style="186" bestFit="1" customWidth="1"/>
    <col min="13458" max="13458" width="19.25" style="186" bestFit="1" customWidth="1"/>
    <col min="13459" max="13460" width="21.375" style="186" bestFit="1" customWidth="1"/>
    <col min="13461" max="13461" width="23.5" style="186" bestFit="1" customWidth="1"/>
    <col min="13462" max="13462" width="21.375" style="186" bestFit="1" customWidth="1"/>
    <col min="13463" max="13463" width="19.25" style="186" bestFit="1" customWidth="1"/>
    <col min="13464" max="13465" width="21.375" style="186" bestFit="1" customWidth="1"/>
    <col min="13466" max="13466" width="23.5" style="186" bestFit="1" customWidth="1"/>
    <col min="13467" max="13467" width="21.375" style="186" bestFit="1" customWidth="1"/>
    <col min="13468" max="13468" width="17.25" style="186" bestFit="1" customWidth="1"/>
    <col min="13469" max="13471" width="19.25" style="186" bestFit="1" customWidth="1"/>
    <col min="13472" max="13472" width="18.375" style="186" bestFit="1" customWidth="1"/>
    <col min="13473" max="13474" width="20.375" style="186" bestFit="1" customWidth="1"/>
    <col min="13475" max="13475" width="13" style="186" bestFit="1" customWidth="1"/>
    <col min="13476" max="13477" width="19.25" style="186" bestFit="1" customWidth="1"/>
    <col min="13478" max="13479" width="17.25" style="186" bestFit="1" customWidth="1"/>
    <col min="13480" max="13482" width="19.25" style="186" bestFit="1" customWidth="1"/>
    <col min="13483" max="13484" width="21.375" style="186" bestFit="1" customWidth="1"/>
    <col min="13485" max="13485" width="19.25" style="186" bestFit="1" customWidth="1"/>
    <col min="13486" max="13487" width="21.375" style="186" bestFit="1" customWidth="1"/>
    <col min="13488" max="13488" width="23.5" style="186" bestFit="1" customWidth="1"/>
    <col min="13489" max="13490" width="21.375" style="186" bestFit="1" customWidth="1"/>
    <col min="13491" max="13493" width="23.5" style="186" bestFit="1" customWidth="1"/>
    <col min="13494" max="13495" width="25.5" style="186" bestFit="1" customWidth="1"/>
    <col min="13496" max="13496" width="23.5" style="186" bestFit="1" customWidth="1"/>
    <col min="13497" max="13498" width="25.5" style="186" bestFit="1" customWidth="1"/>
    <col min="13499" max="13499" width="27.625" style="186" bestFit="1" customWidth="1"/>
    <col min="13500" max="13500" width="25.5" style="186" bestFit="1" customWidth="1"/>
    <col min="13501" max="13501" width="22.75" style="186" bestFit="1" customWidth="1"/>
    <col min="13502" max="13502" width="26.875" style="186" bestFit="1" customWidth="1"/>
    <col min="13503" max="13504" width="19.25" style="186" bestFit="1" customWidth="1"/>
    <col min="13505" max="13505" width="25.5" style="186" bestFit="1" customWidth="1"/>
    <col min="13506" max="13507" width="21.375" style="186" bestFit="1" customWidth="1"/>
    <col min="13508" max="13508" width="27.625" style="186" bestFit="1" customWidth="1"/>
    <col min="13509" max="13509" width="8.375" style="186" bestFit="1" customWidth="1"/>
    <col min="13510" max="13512" width="16.75" style="186" bestFit="1" customWidth="1"/>
    <col min="13513" max="13513" width="18.875" style="186" bestFit="1" customWidth="1"/>
    <col min="13514" max="13514" width="23.5" style="186" bestFit="1" customWidth="1"/>
    <col min="13515" max="13515" width="25.5" style="186" bestFit="1" customWidth="1"/>
    <col min="13516" max="13517" width="8.375" style="186" bestFit="1" customWidth="1"/>
    <col min="13518" max="13518" width="10.25" style="186" bestFit="1" customWidth="1"/>
    <col min="13519" max="13519" width="13.75" style="186" bestFit="1" customWidth="1"/>
    <col min="13520" max="13520" width="15.125" style="186" bestFit="1" customWidth="1"/>
    <col min="13521" max="13523" width="21.5" style="186" bestFit="1" customWidth="1"/>
    <col min="13524" max="13525" width="19.25" style="186" bestFit="1" customWidth="1"/>
    <col min="13526" max="13526" width="6.625" style="186" bestFit="1" customWidth="1"/>
    <col min="13527" max="13527" width="9" style="186"/>
    <col min="13528" max="13528" width="15.125" style="186" bestFit="1" customWidth="1"/>
    <col min="13529" max="13529" width="13" style="186" bestFit="1" customWidth="1"/>
    <col min="13530" max="13532" width="9" style="186"/>
    <col min="13533" max="13533" width="13" style="186" bestFit="1" customWidth="1"/>
    <col min="13534" max="13534" width="15" style="186" customWidth="1"/>
    <col min="13535" max="13535" width="13" style="186" bestFit="1" customWidth="1"/>
    <col min="13536" max="13536" width="9" style="186"/>
    <col min="13537" max="13539" width="12.375" style="186" bestFit="1" customWidth="1"/>
    <col min="13540" max="13540" width="11" style="186" bestFit="1" customWidth="1"/>
    <col min="13541" max="13541" width="20.375" style="186" bestFit="1" customWidth="1"/>
    <col min="13542" max="13543" width="27.75" style="186" bestFit="1" customWidth="1"/>
    <col min="13544" max="13545" width="19.375" style="186" bestFit="1" customWidth="1"/>
    <col min="13546" max="13546" width="17.25" style="186" bestFit="1" customWidth="1"/>
    <col min="13547" max="13547" width="19.375" style="186" bestFit="1" customWidth="1"/>
    <col min="13548" max="13549" width="9" style="186"/>
    <col min="13550" max="13550" width="17.375" style="186" bestFit="1" customWidth="1"/>
    <col min="13551" max="13551" width="9" style="186"/>
    <col min="13552" max="13552" width="17.375" style="186" bestFit="1" customWidth="1"/>
    <col min="13553" max="13554" width="9" style="186"/>
    <col min="13555" max="13556" width="11.125" style="186" bestFit="1" customWidth="1"/>
    <col min="13557" max="13557" width="5.25" style="186" bestFit="1" customWidth="1"/>
    <col min="13558" max="13558" width="9" style="186"/>
    <col min="13559" max="13559" width="14.25" style="186" bestFit="1" customWidth="1"/>
    <col min="13560" max="13560" width="17.875" style="186" bestFit="1" customWidth="1"/>
    <col min="13561" max="13561" width="5.25" style="186" bestFit="1" customWidth="1"/>
    <col min="13562" max="13562" width="9" style="186"/>
    <col min="13563" max="13563" width="11" style="186" bestFit="1" customWidth="1"/>
    <col min="13564" max="13564" width="8.375" style="186" bestFit="1" customWidth="1"/>
    <col min="13565" max="13565" width="9.625" style="186" bestFit="1" customWidth="1"/>
    <col min="13566" max="13566" width="15.125" style="186" bestFit="1" customWidth="1"/>
    <col min="13567" max="13567" width="11.125" style="186" bestFit="1" customWidth="1"/>
    <col min="13568" max="13568" width="9.5" style="186" bestFit="1" customWidth="1"/>
    <col min="13569" max="13569" width="11" style="186" bestFit="1" customWidth="1"/>
    <col min="13570" max="13578" width="15.125" style="186" bestFit="1" customWidth="1"/>
    <col min="13579" max="13579" width="7.125" style="186" bestFit="1" customWidth="1"/>
    <col min="13580" max="13580" width="11" style="186" bestFit="1" customWidth="1"/>
    <col min="13581" max="13581" width="15.125" style="186" bestFit="1" customWidth="1"/>
    <col min="13582" max="13582" width="19.25" style="186" bestFit="1" customWidth="1"/>
    <col min="13583" max="13583" width="15.125" style="186" bestFit="1" customWidth="1"/>
    <col min="13584" max="13584" width="19.25" style="186" bestFit="1" customWidth="1"/>
    <col min="13585" max="13585" width="15.125" style="186" bestFit="1" customWidth="1"/>
    <col min="13586" max="13586" width="19.25" style="186" bestFit="1" customWidth="1"/>
    <col min="13587" max="13587" width="15.125" style="186" bestFit="1" customWidth="1"/>
    <col min="13588" max="13588" width="19.25" style="186" bestFit="1" customWidth="1"/>
    <col min="13589" max="13589" width="15.125" style="186" bestFit="1" customWidth="1"/>
    <col min="13590" max="13590" width="19.25" style="186" bestFit="1" customWidth="1"/>
    <col min="13591" max="13591" width="13" style="186" bestFit="1" customWidth="1"/>
    <col min="13592" max="13592" width="17.25" style="186" bestFit="1" customWidth="1"/>
    <col min="13593" max="13593" width="15.125" style="186" bestFit="1" customWidth="1"/>
    <col min="13594" max="13594" width="19.25" style="186" bestFit="1" customWidth="1"/>
    <col min="13595" max="13595" width="15.125" style="186" bestFit="1" customWidth="1"/>
    <col min="13596" max="13596" width="19.25" style="186" bestFit="1" customWidth="1"/>
    <col min="13597" max="13602" width="21.375" style="186" bestFit="1" customWidth="1"/>
    <col min="13603" max="13604" width="17.25" style="186" bestFit="1" customWidth="1"/>
    <col min="13605" max="13605" width="7.125" style="186" bestFit="1" customWidth="1"/>
    <col min="13606" max="13606" width="11" style="186" bestFit="1" customWidth="1"/>
    <col min="13607" max="13607" width="7.125" style="186" bestFit="1" customWidth="1"/>
    <col min="13608" max="13609" width="11" style="186" bestFit="1" customWidth="1"/>
    <col min="13610" max="13610" width="15.125" style="186" bestFit="1" customWidth="1"/>
    <col min="13611" max="13611" width="16.5" style="186" bestFit="1" customWidth="1"/>
    <col min="13612" max="13612" width="20.625" style="186" bestFit="1" customWidth="1"/>
    <col min="13613" max="13613" width="7.125" style="186" bestFit="1" customWidth="1"/>
    <col min="13614" max="13616" width="11" style="186" bestFit="1" customWidth="1"/>
    <col min="13617" max="13617" width="15.125" style="186" bestFit="1" customWidth="1"/>
    <col min="13618" max="13620" width="11" style="186" bestFit="1" customWidth="1"/>
    <col min="13621" max="13621" width="13" style="186" bestFit="1" customWidth="1"/>
    <col min="13622" max="13622" width="11" style="186" bestFit="1" customWidth="1"/>
    <col min="13623" max="13623" width="15.125" style="186" bestFit="1" customWidth="1"/>
    <col min="13624" max="13624" width="17.25" style="186" bestFit="1" customWidth="1"/>
    <col min="13625" max="13625" width="7.125" style="186" bestFit="1" customWidth="1"/>
    <col min="13626" max="13626" width="13" style="186" bestFit="1" customWidth="1"/>
    <col min="13627" max="13628" width="12.375" style="186" bestFit="1" customWidth="1"/>
    <col min="13629" max="13630" width="15.125" style="186" bestFit="1" customWidth="1"/>
    <col min="13631" max="13632" width="18.625" style="186" bestFit="1" customWidth="1"/>
    <col min="13633" max="13634" width="21.375" style="186" bestFit="1" customWidth="1"/>
    <col min="13635" max="13635" width="17.25" style="186" bestFit="1" customWidth="1"/>
    <col min="13636" max="13636" width="11" style="186" bestFit="1" customWidth="1"/>
    <col min="13637" max="13638" width="15.125" style="186" bestFit="1" customWidth="1"/>
    <col min="13639" max="13639" width="11" style="186" bestFit="1" customWidth="1"/>
    <col min="13640" max="13641" width="15.125" style="186" bestFit="1" customWidth="1"/>
    <col min="13642" max="13642" width="11.875" style="186" bestFit="1" customWidth="1"/>
    <col min="13643" max="13643" width="16.375" style="186" bestFit="1" customWidth="1"/>
    <col min="13644" max="13644" width="15.125" style="186" bestFit="1" customWidth="1"/>
    <col min="13645" max="13645" width="11" style="186" bestFit="1" customWidth="1"/>
    <col min="13646" max="13647" width="15.125" style="186" bestFit="1" customWidth="1"/>
    <col min="13648" max="13648" width="11" style="186" bestFit="1" customWidth="1"/>
    <col min="13649" max="13650" width="15.125" style="186" bestFit="1" customWidth="1"/>
    <col min="13651" max="13651" width="5.25" style="186" bestFit="1" customWidth="1"/>
    <col min="13652" max="13653" width="9" style="186"/>
    <col min="13654" max="13654" width="7.125" style="186" bestFit="1" customWidth="1"/>
    <col min="13655" max="13655" width="9" style="186"/>
    <col min="13656" max="13656" width="59.375" style="186" bestFit="1" customWidth="1"/>
    <col min="13657" max="13657" width="45.5" style="186" bestFit="1" customWidth="1"/>
    <col min="13658" max="13658" width="27.625" style="186" bestFit="1" customWidth="1"/>
    <col min="13659" max="13659" width="11" style="186" bestFit="1" customWidth="1"/>
    <col min="13660" max="13663" width="13" style="186" bestFit="1" customWidth="1"/>
    <col min="13664" max="13664" width="14.375" style="186" bestFit="1" customWidth="1"/>
    <col min="13665" max="13665" width="13" style="186" bestFit="1" customWidth="1"/>
    <col min="13666" max="13667" width="18.125" style="186" bestFit="1" customWidth="1"/>
    <col min="13668" max="13668" width="20.25" style="186" bestFit="1" customWidth="1"/>
    <col min="13669" max="13669" width="17.625" style="186" bestFit="1" customWidth="1"/>
    <col min="13670" max="13670" width="15.125" style="186" bestFit="1" customWidth="1"/>
    <col min="13671" max="13671" width="21.375" style="186" bestFit="1" customWidth="1"/>
    <col min="13672" max="13672" width="12.875" style="186" bestFit="1" customWidth="1"/>
    <col min="13673" max="13673" width="13" style="186" bestFit="1" customWidth="1"/>
    <col min="13674" max="13674" width="21.5" style="186" bestFit="1" customWidth="1"/>
    <col min="13675" max="13676" width="13.125" style="186" bestFit="1" customWidth="1"/>
    <col min="13677" max="13677" width="21.25" style="186" bestFit="1" customWidth="1"/>
    <col min="13678" max="13678" width="17.375" style="186" bestFit="1" customWidth="1"/>
    <col min="13679" max="13679" width="13.125" style="186" bestFit="1" customWidth="1"/>
    <col min="13680" max="13680" width="15.125" style="186" bestFit="1" customWidth="1"/>
    <col min="13681" max="13681" width="25.25" style="186" bestFit="1" customWidth="1"/>
    <col min="13682" max="13682" width="18.875" style="186" bestFit="1" customWidth="1"/>
    <col min="13683" max="13683" width="28" style="186" bestFit="1" customWidth="1"/>
    <col min="13684" max="13684" width="26.75" style="186" bestFit="1" customWidth="1"/>
    <col min="13685" max="13685" width="28" style="186" bestFit="1" customWidth="1"/>
    <col min="13686" max="13686" width="25.25" style="186" bestFit="1" customWidth="1"/>
    <col min="13687" max="13687" width="29.625" style="186" bestFit="1" customWidth="1"/>
    <col min="13688" max="13688" width="25.25" style="186" bestFit="1" customWidth="1"/>
    <col min="13689" max="13689" width="29.625" style="186" bestFit="1" customWidth="1"/>
    <col min="13690" max="13690" width="25.25" style="186" bestFit="1" customWidth="1"/>
    <col min="13691" max="13692" width="18.875" style="186" bestFit="1" customWidth="1"/>
    <col min="13693" max="13693" width="21" style="186" bestFit="1" customWidth="1"/>
    <col min="13694" max="13694" width="20.875" style="186" bestFit="1" customWidth="1"/>
    <col min="13695" max="13695" width="12.625" style="186" bestFit="1" customWidth="1"/>
    <col min="13696" max="13696" width="15.125" style="186" bestFit="1" customWidth="1"/>
    <col min="13697" max="13697" width="7.125" style="186" bestFit="1" customWidth="1"/>
    <col min="13698" max="13698" width="19.25" style="186" bestFit="1" customWidth="1"/>
    <col min="13699" max="13701" width="15.125" style="186" bestFit="1" customWidth="1"/>
    <col min="13702" max="13702" width="17.25" style="186" bestFit="1" customWidth="1"/>
    <col min="13703" max="13705" width="15.125" style="186" bestFit="1" customWidth="1"/>
    <col min="13706" max="13707" width="17.25" style="186" bestFit="1" customWidth="1"/>
    <col min="13708" max="13708" width="15.125" style="186" bestFit="1" customWidth="1"/>
    <col min="13709" max="13710" width="17.25" style="186" bestFit="1" customWidth="1"/>
    <col min="13711" max="13711" width="15.125" style="186" bestFit="1" customWidth="1"/>
    <col min="13712" max="13713" width="17.25" style="186" bestFit="1" customWidth="1"/>
    <col min="13714" max="13714" width="19.25" style="186" bestFit="1" customWidth="1"/>
    <col min="13715" max="13716" width="21.375" style="186" bestFit="1" customWidth="1"/>
    <col min="13717" max="13717" width="23.5" style="186" bestFit="1" customWidth="1"/>
    <col min="13718" max="13718" width="21.375" style="186" bestFit="1" customWidth="1"/>
    <col min="13719" max="13719" width="19.25" style="186" bestFit="1" customWidth="1"/>
    <col min="13720" max="13721" width="21.375" style="186" bestFit="1" customWidth="1"/>
    <col min="13722" max="13722" width="23.5" style="186" bestFit="1" customWidth="1"/>
    <col min="13723" max="13723" width="21.375" style="186" bestFit="1" customWidth="1"/>
    <col min="13724" max="13724" width="17.25" style="186" bestFit="1" customWidth="1"/>
    <col min="13725" max="13727" width="19.25" style="186" bestFit="1" customWidth="1"/>
    <col min="13728" max="13728" width="18.375" style="186" bestFit="1" customWidth="1"/>
    <col min="13729" max="13730" width="20.375" style="186" bestFit="1" customWidth="1"/>
    <col min="13731" max="13731" width="13" style="186" bestFit="1" customWidth="1"/>
    <col min="13732" max="13733" width="19.25" style="186" bestFit="1" customWidth="1"/>
    <col min="13734" max="13735" width="17.25" style="186" bestFit="1" customWidth="1"/>
    <col min="13736" max="13738" width="19.25" style="186" bestFit="1" customWidth="1"/>
    <col min="13739" max="13740" width="21.375" style="186" bestFit="1" customWidth="1"/>
    <col min="13741" max="13741" width="19.25" style="186" bestFit="1" customWidth="1"/>
    <col min="13742" max="13743" width="21.375" style="186" bestFit="1" customWidth="1"/>
    <col min="13744" max="13744" width="23.5" style="186" bestFit="1" customWidth="1"/>
    <col min="13745" max="13746" width="21.375" style="186" bestFit="1" customWidth="1"/>
    <col min="13747" max="13749" width="23.5" style="186" bestFit="1" customWidth="1"/>
    <col min="13750" max="13751" width="25.5" style="186" bestFit="1" customWidth="1"/>
    <col min="13752" max="13752" width="23.5" style="186" bestFit="1" customWidth="1"/>
    <col min="13753" max="13754" width="25.5" style="186" bestFit="1" customWidth="1"/>
    <col min="13755" max="13755" width="27.625" style="186" bestFit="1" customWidth="1"/>
    <col min="13756" max="13756" width="25.5" style="186" bestFit="1" customWidth="1"/>
    <col min="13757" max="13757" width="22.75" style="186" bestFit="1" customWidth="1"/>
    <col min="13758" max="13758" width="26.875" style="186" bestFit="1" customWidth="1"/>
    <col min="13759" max="13760" width="19.25" style="186" bestFit="1" customWidth="1"/>
    <col min="13761" max="13761" width="25.5" style="186" bestFit="1" customWidth="1"/>
    <col min="13762" max="13763" width="21.375" style="186" bestFit="1" customWidth="1"/>
    <col min="13764" max="13764" width="27.625" style="186" bestFit="1" customWidth="1"/>
    <col min="13765" max="13765" width="8.375" style="186" bestFit="1" customWidth="1"/>
    <col min="13766" max="13768" width="16.75" style="186" bestFit="1" customWidth="1"/>
    <col min="13769" max="13769" width="18.875" style="186" bestFit="1" customWidth="1"/>
    <col min="13770" max="13770" width="23.5" style="186" bestFit="1" customWidth="1"/>
    <col min="13771" max="13771" width="25.5" style="186" bestFit="1" customWidth="1"/>
    <col min="13772" max="13773" width="8.375" style="186" bestFit="1" customWidth="1"/>
    <col min="13774" max="13774" width="10.25" style="186" bestFit="1" customWidth="1"/>
    <col min="13775" max="13775" width="13.75" style="186" bestFit="1" customWidth="1"/>
    <col min="13776" max="13776" width="15.125" style="186" bestFit="1" customWidth="1"/>
    <col min="13777" max="13779" width="21.5" style="186" bestFit="1" customWidth="1"/>
    <col min="13780" max="13781" width="19.25" style="186" bestFit="1" customWidth="1"/>
    <col min="13782" max="13782" width="6.625" style="186" bestFit="1" customWidth="1"/>
    <col min="13783" max="13783" width="9" style="186"/>
    <col min="13784" max="13784" width="15.125" style="186" bestFit="1" customWidth="1"/>
    <col min="13785" max="13785" width="13" style="186" bestFit="1" customWidth="1"/>
    <col min="13786" max="13788" width="9" style="186"/>
    <col min="13789" max="13789" width="13" style="186" bestFit="1" customWidth="1"/>
    <col min="13790" max="13790" width="15" style="186" customWidth="1"/>
    <col min="13791" max="13791" width="13" style="186" bestFit="1" customWidth="1"/>
    <col min="13792" max="13792" width="9" style="186"/>
    <col min="13793" max="13795" width="12.375" style="186" bestFit="1" customWidth="1"/>
    <col min="13796" max="13796" width="11" style="186" bestFit="1" customWidth="1"/>
    <col min="13797" max="13797" width="20.375" style="186" bestFit="1" customWidth="1"/>
    <col min="13798" max="13799" width="27.75" style="186" bestFit="1" customWidth="1"/>
    <col min="13800" max="13801" width="19.375" style="186" bestFit="1" customWidth="1"/>
    <col min="13802" max="13802" width="17.25" style="186" bestFit="1" customWidth="1"/>
    <col min="13803" max="13803" width="19.375" style="186" bestFit="1" customWidth="1"/>
    <col min="13804" max="13805" width="9" style="186"/>
    <col min="13806" max="13806" width="17.375" style="186" bestFit="1" customWidth="1"/>
    <col min="13807" max="13807" width="9" style="186"/>
    <col min="13808" max="13808" width="17.375" style="186" bestFit="1" customWidth="1"/>
    <col min="13809" max="13810" width="9" style="186"/>
    <col min="13811" max="13812" width="11.125" style="186" bestFit="1" customWidth="1"/>
    <col min="13813" max="13813" width="5.25" style="186" bestFit="1" customWidth="1"/>
    <col min="13814" max="13814" width="9" style="186"/>
    <col min="13815" max="13815" width="14.25" style="186" bestFit="1" customWidth="1"/>
    <col min="13816" max="13816" width="17.875" style="186" bestFit="1" customWidth="1"/>
    <col min="13817" max="13817" width="5.25" style="186" bestFit="1" customWidth="1"/>
    <col min="13818" max="13818" width="9" style="186"/>
    <col min="13819" max="13819" width="11" style="186" bestFit="1" customWidth="1"/>
    <col min="13820" max="13820" width="8.375" style="186" bestFit="1" customWidth="1"/>
    <col min="13821" max="13821" width="9.625" style="186" bestFit="1" customWidth="1"/>
    <col min="13822" max="13822" width="15.125" style="186" bestFit="1" customWidth="1"/>
    <col min="13823" max="13823" width="11.125" style="186" bestFit="1" customWidth="1"/>
    <col min="13824" max="13824" width="9.5" style="186" bestFit="1" customWidth="1"/>
    <col min="13825" max="13825" width="11" style="186" bestFit="1" customWidth="1"/>
    <col min="13826" max="13834" width="15.125" style="186" bestFit="1" customWidth="1"/>
    <col min="13835" max="13835" width="7.125" style="186" bestFit="1" customWidth="1"/>
    <col min="13836" max="13836" width="11" style="186" bestFit="1" customWidth="1"/>
    <col min="13837" max="13837" width="15.125" style="186" bestFit="1" customWidth="1"/>
    <col min="13838" max="13838" width="19.25" style="186" bestFit="1" customWidth="1"/>
    <col min="13839" max="13839" width="15.125" style="186" bestFit="1" customWidth="1"/>
    <col min="13840" max="13840" width="19.25" style="186" bestFit="1" customWidth="1"/>
    <col min="13841" max="13841" width="15.125" style="186" bestFit="1" customWidth="1"/>
    <col min="13842" max="13842" width="19.25" style="186" bestFit="1" customWidth="1"/>
    <col min="13843" max="13843" width="15.125" style="186" bestFit="1" customWidth="1"/>
    <col min="13844" max="13844" width="19.25" style="186" bestFit="1" customWidth="1"/>
    <col min="13845" max="13845" width="15.125" style="186" bestFit="1" customWidth="1"/>
    <col min="13846" max="13846" width="19.25" style="186" bestFit="1" customWidth="1"/>
    <col min="13847" max="13847" width="13" style="186" bestFit="1" customWidth="1"/>
    <col min="13848" max="13848" width="17.25" style="186" bestFit="1" customWidth="1"/>
    <col min="13849" max="13849" width="15.125" style="186" bestFit="1" customWidth="1"/>
    <col min="13850" max="13850" width="19.25" style="186" bestFit="1" customWidth="1"/>
    <col min="13851" max="13851" width="15.125" style="186" bestFit="1" customWidth="1"/>
    <col min="13852" max="13852" width="19.25" style="186" bestFit="1" customWidth="1"/>
    <col min="13853" max="13858" width="21.375" style="186" bestFit="1" customWidth="1"/>
    <col min="13859" max="13860" width="17.25" style="186" bestFit="1" customWidth="1"/>
    <col min="13861" max="13861" width="7.125" style="186" bestFit="1" customWidth="1"/>
    <col min="13862" max="13862" width="11" style="186" bestFit="1" customWidth="1"/>
    <col min="13863" max="13863" width="7.125" style="186" bestFit="1" customWidth="1"/>
    <col min="13864" max="13865" width="11" style="186" bestFit="1" customWidth="1"/>
    <col min="13866" max="13866" width="15.125" style="186" bestFit="1" customWidth="1"/>
    <col min="13867" max="13867" width="16.5" style="186" bestFit="1" customWidth="1"/>
    <col min="13868" max="13868" width="20.625" style="186" bestFit="1" customWidth="1"/>
    <col min="13869" max="13869" width="7.125" style="186" bestFit="1" customWidth="1"/>
    <col min="13870" max="13872" width="11" style="186" bestFit="1" customWidth="1"/>
    <col min="13873" max="13873" width="15.125" style="186" bestFit="1" customWidth="1"/>
    <col min="13874" max="13876" width="11" style="186" bestFit="1" customWidth="1"/>
    <col min="13877" max="13877" width="13" style="186" bestFit="1" customWidth="1"/>
    <col min="13878" max="13878" width="11" style="186" bestFit="1" customWidth="1"/>
    <col min="13879" max="13879" width="15.125" style="186" bestFit="1" customWidth="1"/>
    <col min="13880" max="13880" width="17.25" style="186" bestFit="1" customWidth="1"/>
    <col min="13881" max="13881" width="7.125" style="186" bestFit="1" customWidth="1"/>
    <col min="13882" max="13882" width="13" style="186" bestFit="1" customWidth="1"/>
    <col min="13883" max="13884" width="12.375" style="186" bestFit="1" customWidth="1"/>
    <col min="13885" max="13886" width="15.125" style="186" bestFit="1" customWidth="1"/>
    <col min="13887" max="13888" width="18.625" style="186" bestFit="1" customWidth="1"/>
    <col min="13889" max="13890" width="21.375" style="186" bestFit="1" customWidth="1"/>
    <col min="13891" max="13891" width="17.25" style="186" bestFit="1" customWidth="1"/>
    <col min="13892" max="13892" width="11" style="186" bestFit="1" customWidth="1"/>
    <col min="13893" max="13894" width="15.125" style="186" bestFit="1" customWidth="1"/>
    <col min="13895" max="13895" width="11" style="186" bestFit="1" customWidth="1"/>
    <col min="13896" max="13897" width="15.125" style="186" bestFit="1" customWidth="1"/>
    <col min="13898" max="13898" width="11.875" style="186" bestFit="1" customWidth="1"/>
    <col min="13899" max="13899" width="16.375" style="186" bestFit="1" customWidth="1"/>
    <col min="13900" max="13900" width="15.125" style="186" bestFit="1" customWidth="1"/>
    <col min="13901" max="13901" width="11" style="186" bestFit="1" customWidth="1"/>
    <col min="13902" max="13903" width="15.125" style="186" bestFit="1" customWidth="1"/>
    <col min="13904" max="13904" width="11" style="186" bestFit="1" customWidth="1"/>
    <col min="13905" max="13906" width="15.125" style="186" bestFit="1" customWidth="1"/>
    <col min="13907" max="13907" width="5.25" style="186" bestFit="1" customWidth="1"/>
    <col min="13908" max="13909" width="9" style="186"/>
    <col min="13910" max="13910" width="7.125" style="186" bestFit="1" customWidth="1"/>
    <col min="13911" max="13911" width="9" style="186"/>
    <col min="13912" max="13912" width="59.375" style="186" bestFit="1" customWidth="1"/>
    <col min="13913" max="13913" width="45.5" style="186" bestFit="1" customWidth="1"/>
    <col min="13914" max="13914" width="27.625" style="186" bestFit="1" customWidth="1"/>
    <col min="13915" max="13915" width="11" style="186" bestFit="1" customWidth="1"/>
    <col min="13916" max="13919" width="13" style="186" bestFit="1" customWidth="1"/>
    <col min="13920" max="13920" width="14.375" style="186" bestFit="1" customWidth="1"/>
    <col min="13921" max="13921" width="13" style="186" bestFit="1" customWidth="1"/>
    <col min="13922" max="13923" width="18.125" style="186" bestFit="1" customWidth="1"/>
    <col min="13924" max="13924" width="20.25" style="186" bestFit="1" customWidth="1"/>
    <col min="13925" max="13925" width="17.625" style="186" bestFit="1" customWidth="1"/>
    <col min="13926" max="13926" width="15.125" style="186" bestFit="1" customWidth="1"/>
    <col min="13927" max="13927" width="21.375" style="186" bestFit="1" customWidth="1"/>
    <col min="13928" max="13928" width="12.875" style="186" bestFit="1" customWidth="1"/>
    <col min="13929" max="13929" width="13" style="186" bestFit="1" customWidth="1"/>
    <col min="13930" max="13930" width="21.5" style="186" bestFit="1" customWidth="1"/>
    <col min="13931" max="13932" width="13.125" style="186" bestFit="1" customWidth="1"/>
    <col min="13933" max="13933" width="21.25" style="186" bestFit="1" customWidth="1"/>
    <col min="13934" max="13934" width="17.375" style="186" bestFit="1" customWidth="1"/>
    <col min="13935" max="13935" width="13.125" style="186" bestFit="1" customWidth="1"/>
    <col min="13936" max="13936" width="15.125" style="186" bestFit="1" customWidth="1"/>
    <col min="13937" max="13937" width="25.25" style="186" bestFit="1" customWidth="1"/>
    <col min="13938" max="13938" width="18.875" style="186" bestFit="1" customWidth="1"/>
    <col min="13939" max="13939" width="28" style="186" bestFit="1" customWidth="1"/>
    <col min="13940" max="13940" width="26.75" style="186" bestFit="1" customWidth="1"/>
    <col min="13941" max="13941" width="28" style="186" bestFit="1" customWidth="1"/>
    <col min="13942" max="13942" width="25.25" style="186" bestFit="1" customWidth="1"/>
    <col min="13943" max="13943" width="29.625" style="186" bestFit="1" customWidth="1"/>
    <col min="13944" max="13944" width="25.25" style="186" bestFit="1" customWidth="1"/>
    <col min="13945" max="13945" width="29.625" style="186" bestFit="1" customWidth="1"/>
    <col min="13946" max="13946" width="25.25" style="186" bestFit="1" customWidth="1"/>
    <col min="13947" max="13948" width="18.875" style="186" bestFit="1" customWidth="1"/>
    <col min="13949" max="13949" width="21" style="186" bestFit="1" customWidth="1"/>
    <col min="13950" max="13950" width="20.875" style="186" bestFit="1" customWidth="1"/>
    <col min="13951" max="13951" width="12.625" style="186" bestFit="1" customWidth="1"/>
    <col min="13952" max="13952" width="15.125" style="186" bestFit="1" customWidth="1"/>
    <col min="13953" max="13953" width="7.125" style="186" bestFit="1" customWidth="1"/>
    <col min="13954" max="13954" width="19.25" style="186" bestFit="1" customWidth="1"/>
    <col min="13955" max="13957" width="15.125" style="186" bestFit="1" customWidth="1"/>
    <col min="13958" max="13958" width="17.25" style="186" bestFit="1" customWidth="1"/>
    <col min="13959" max="13961" width="15.125" style="186" bestFit="1" customWidth="1"/>
    <col min="13962" max="13963" width="17.25" style="186" bestFit="1" customWidth="1"/>
    <col min="13964" max="13964" width="15.125" style="186" bestFit="1" customWidth="1"/>
    <col min="13965" max="13966" width="17.25" style="186" bestFit="1" customWidth="1"/>
    <col min="13967" max="13967" width="15.125" style="186" bestFit="1" customWidth="1"/>
    <col min="13968" max="13969" width="17.25" style="186" bestFit="1" customWidth="1"/>
    <col min="13970" max="13970" width="19.25" style="186" bestFit="1" customWidth="1"/>
    <col min="13971" max="13972" width="21.375" style="186" bestFit="1" customWidth="1"/>
    <col min="13973" max="13973" width="23.5" style="186" bestFit="1" customWidth="1"/>
    <col min="13974" max="13974" width="21.375" style="186" bestFit="1" customWidth="1"/>
    <col min="13975" max="13975" width="19.25" style="186" bestFit="1" customWidth="1"/>
    <col min="13976" max="13977" width="21.375" style="186" bestFit="1" customWidth="1"/>
    <col min="13978" max="13978" width="23.5" style="186" bestFit="1" customWidth="1"/>
    <col min="13979" max="13979" width="21.375" style="186" bestFit="1" customWidth="1"/>
    <col min="13980" max="13980" width="17.25" style="186" bestFit="1" customWidth="1"/>
    <col min="13981" max="13983" width="19.25" style="186" bestFit="1" customWidth="1"/>
    <col min="13984" max="13984" width="18.375" style="186" bestFit="1" customWidth="1"/>
    <col min="13985" max="13986" width="20.375" style="186" bestFit="1" customWidth="1"/>
    <col min="13987" max="13987" width="13" style="186" bestFit="1" customWidth="1"/>
    <col min="13988" max="13989" width="19.25" style="186" bestFit="1" customWidth="1"/>
    <col min="13990" max="13991" width="17.25" style="186" bestFit="1" customWidth="1"/>
    <col min="13992" max="13994" width="19.25" style="186" bestFit="1" customWidth="1"/>
    <col min="13995" max="13996" width="21.375" style="186" bestFit="1" customWidth="1"/>
    <col min="13997" max="13997" width="19.25" style="186" bestFit="1" customWidth="1"/>
    <col min="13998" max="13999" width="21.375" style="186" bestFit="1" customWidth="1"/>
    <col min="14000" max="14000" width="23.5" style="186" bestFit="1" customWidth="1"/>
    <col min="14001" max="14002" width="21.375" style="186" bestFit="1" customWidth="1"/>
    <col min="14003" max="14005" width="23.5" style="186" bestFit="1" customWidth="1"/>
    <col min="14006" max="14007" width="25.5" style="186" bestFit="1" customWidth="1"/>
    <col min="14008" max="14008" width="23.5" style="186" bestFit="1" customWidth="1"/>
    <col min="14009" max="14010" width="25.5" style="186" bestFit="1" customWidth="1"/>
    <col min="14011" max="14011" width="27.625" style="186" bestFit="1" customWidth="1"/>
    <col min="14012" max="14012" width="25.5" style="186" bestFit="1" customWidth="1"/>
    <col min="14013" max="14013" width="22.75" style="186" bestFit="1" customWidth="1"/>
    <col min="14014" max="14014" width="26.875" style="186" bestFit="1" customWidth="1"/>
    <col min="14015" max="14016" width="19.25" style="186" bestFit="1" customWidth="1"/>
    <col min="14017" max="14017" width="25.5" style="186" bestFit="1" customWidth="1"/>
    <col min="14018" max="14019" width="21.375" style="186" bestFit="1" customWidth="1"/>
    <col min="14020" max="14020" width="27.625" style="186" bestFit="1" customWidth="1"/>
    <col min="14021" max="14021" width="8.375" style="186" bestFit="1" customWidth="1"/>
    <col min="14022" max="14024" width="16.75" style="186" bestFit="1" customWidth="1"/>
    <col min="14025" max="14025" width="18.875" style="186" bestFit="1" customWidth="1"/>
    <col min="14026" max="14026" width="23.5" style="186" bestFit="1" customWidth="1"/>
    <col min="14027" max="14027" width="25.5" style="186" bestFit="1" customWidth="1"/>
    <col min="14028" max="14029" width="8.375" style="186" bestFit="1" customWidth="1"/>
    <col min="14030" max="14030" width="10.25" style="186" bestFit="1" customWidth="1"/>
    <col min="14031" max="14031" width="13.75" style="186" bestFit="1" customWidth="1"/>
    <col min="14032" max="14032" width="15.125" style="186" bestFit="1" customWidth="1"/>
    <col min="14033" max="14035" width="21.5" style="186" bestFit="1" customWidth="1"/>
    <col min="14036" max="14037" width="19.25" style="186" bestFit="1" customWidth="1"/>
    <col min="14038" max="14038" width="6.625" style="186" bestFit="1" customWidth="1"/>
    <col min="14039" max="14039" width="9" style="186"/>
    <col min="14040" max="14040" width="15.125" style="186" bestFit="1" customWidth="1"/>
    <col min="14041" max="14041" width="13" style="186" bestFit="1" customWidth="1"/>
    <col min="14042" max="14044" width="9" style="186"/>
    <col min="14045" max="14045" width="13" style="186" bestFit="1" customWidth="1"/>
    <col min="14046" max="14046" width="15" style="186" customWidth="1"/>
    <col min="14047" max="14047" width="13" style="186" bestFit="1" customWidth="1"/>
    <col min="14048" max="14048" width="9" style="186"/>
    <col min="14049" max="14051" width="12.375" style="186" bestFit="1" customWidth="1"/>
    <col min="14052" max="14052" width="11" style="186" bestFit="1" customWidth="1"/>
    <col min="14053" max="14053" width="20.375" style="186" bestFit="1" customWidth="1"/>
    <col min="14054" max="14055" width="27.75" style="186" bestFit="1" customWidth="1"/>
    <col min="14056" max="14057" width="19.375" style="186" bestFit="1" customWidth="1"/>
    <col min="14058" max="14058" width="17.25" style="186" bestFit="1" customWidth="1"/>
    <col min="14059" max="14059" width="19.375" style="186" bestFit="1" customWidth="1"/>
    <col min="14060" max="14061" width="9" style="186"/>
    <col min="14062" max="14062" width="17.375" style="186" bestFit="1" customWidth="1"/>
    <col min="14063" max="14063" width="9" style="186"/>
    <col min="14064" max="14064" width="17.375" style="186" bestFit="1" customWidth="1"/>
    <col min="14065" max="14066" width="9" style="186"/>
    <col min="14067" max="14068" width="11.125" style="186" bestFit="1" customWidth="1"/>
    <col min="14069" max="14069" width="5.25" style="186" bestFit="1" customWidth="1"/>
    <col min="14070" max="14070" width="9" style="186"/>
    <col min="14071" max="14071" width="14.25" style="186" bestFit="1" customWidth="1"/>
    <col min="14072" max="14072" width="17.875" style="186" bestFit="1" customWidth="1"/>
    <col min="14073" max="14073" width="5.25" style="186" bestFit="1" customWidth="1"/>
    <col min="14074" max="14074" width="9" style="186"/>
    <col min="14075" max="14075" width="11" style="186" bestFit="1" customWidth="1"/>
    <col min="14076" max="14076" width="8.375" style="186" bestFit="1" customWidth="1"/>
    <col min="14077" max="14077" width="9.625" style="186" bestFit="1" customWidth="1"/>
    <col min="14078" max="14078" width="15.125" style="186" bestFit="1" customWidth="1"/>
    <col min="14079" max="14079" width="11.125" style="186" bestFit="1" customWidth="1"/>
    <col min="14080" max="14080" width="9.5" style="186" bestFit="1" customWidth="1"/>
    <col min="14081" max="14081" width="11" style="186" bestFit="1" customWidth="1"/>
    <col min="14082" max="14090" width="15.125" style="186" bestFit="1" customWidth="1"/>
    <col min="14091" max="14091" width="7.125" style="186" bestFit="1" customWidth="1"/>
    <col min="14092" max="14092" width="11" style="186" bestFit="1" customWidth="1"/>
    <col min="14093" max="14093" width="15.125" style="186" bestFit="1" customWidth="1"/>
    <col min="14094" max="14094" width="19.25" style="186" bestFit="1" customWidth="1"/>
    <col min="14095" max="14095" width="15.125" style="186" bestFit="1" customWidth="1"/>
    <col min="14096" max="14096" width="19.25" style="186" bestFit="1" customWidth="1"/>
    <col min="14097" max="14097" width="15.125" style="186" bestFit="1" customWidth="1"/>
    <col min="14098" max="14098" width="19.25" style="186" bestFit="1" customWidth="1"/>
    <col min="14099" max="14099" width="15.125" style="186" bestFit="1" customWidth="1"/>
    <col min="14100" max="14100" width="19.25" style="186" bestFit="1" customWidth="1"/>
    <col min="14101" max="14101" width="15.125" style="186" bestFit="1" customWidth="1"/>
    <col min="14102" max="14102" width="19.25" style="186" bestFit="1" customWidth="1"/>
    <col min="14103" max="14103" width="13" style="186" bestFit="1" customWidth="1"/>
    <col min="14104" max="14104" width="17.25" style="186" bestFit="1" customWidth="1"/>
    <col min="14105" max="14105" width="15.125" style="186" bestFit="1" customWidth="1"/>
    <col min="14106" max="14106" width="19.25" style="186" bestFit="1" customWidth="1"/>
    <col min="14107" max="14107" width="15.125" style="186" bestFit="1" customWidth="1"/>
    <col min="14108" max="14108" width="19.25" style="186" bestFit="1" customWidth="1"/>
    <col min="14109" max="14114" width="21.375" style="186" bestFit="1" customWidth="1"/>
    <col min="14115" max="14116" width="17.25" style="186" bestFit="1" customWidth="1"/>
    <col min="14117" max="14117" width="7.125" style="186" bestFit="1" customWidth="1"/>
    <col min="14118" max="14118" width="11" style="186" bestFit="1" customWidth="1"/>
    <col min="14119" max="14119" width="7.125" style="186" bestFit="1" customWidth="1"/>
    <col min="14120" max="14121" width="11" style="186" bestFit="1" customWidth="1"/>
    <col min="14122" max="14122" width="15.125" style="186" bestFit="1" customWidth="1"/>
    <col min="14123" max="14123" width="16.5" style="186" bestFit="1" customWidth="1"/>
    <col min="14124" max="14124" width="20.625" style="186" bestFit="1" customWidth="1"/>
    <col min="14125" max="14125" width="7.125" style="186" bestFit="1" customWidth="1"/>
    <col min="14126" max="14128" width="11" style="186" bestFit="1" customWidth="1"/>
    <col min="14129" max="14129" width="15.125" style="186" bestFit="1" customWidth="1"/>
    <col min="14130" max="14132" width="11" style="186" bestFit="1" customWidth="1"/>
    <col min="14133" max="14133" width="13" style="186" bestFit="1" customWidth="1"/>
    <col min="14134" max="14134" width="11" style="186" bestFit="1" customWidth="1"/>
    <col min="14135" max="14135" width="15.125" style="186" bestFit="1" customWidth="1"/>
    <col min="14136" max="14136" width="17.25" style="186" bestFit="1" customWidth="1"/>
    <col min="14137" max="14137" width="7.125" style="186" bestFit="1" customWidth="1"/>
    <col min="14138" max="14138" width="13" style="186" bestFit="1" customWidth="1"/>
    <col min="14139" max="14140" width="12.375" style="186" bestFit="1" customWidth="1"/>
    <col min="14141" max="14142" width="15.125" style="186" bestFit="1" customWidth="1"/>
    <col min="14143" max="14144" width="18.625" style="186" bestFit="1" customWidth="1"/>
    <col min="14145" max="14146" width="21.375" style="186" bestFit="1" customWidth="1"/>
    <col min="14147" max="14147" width="17.25" style="186" bestFit="1" customWidth="1"/>
    <col min="14148" max="14148" width="11" style="186" bestFit="1" customWidth="1"/>
    <col min="14149" max="14150" width="15.125" style="186" bestFit="1" customWidth="1"/>
    <col min="14151" max="14151" width="11" style="186" bestFit="1" customWidth="1"/>
    <col min="14152" max="14153" width="15.125" style="186" bestFit="1" customWidth="1"/>
    <col min="14154" max="14154" width="11.875" style="186" bestFit="1" customWidth="1"/>
    <col min="14155" max="14155" width="16.375" style="186" bestFit="1" customWidth="1"/>
    <col min="14156" max="14156" width="15.125" style="186" bestFit="1" customWidth="1"/>
    <col min="14157" max="14157" width="11" style="186" bestFit="1" customWidth="1"/>
    <col min="14158" max="14159" width="15.125" style="186" bestFit="1" customWidth="1"/>
    <col min="14160" max="14160" width="11" style="186" bestFit="1" customWidth="1"/>
    <col min="14161" max="14162" width="15.125" style="186" bestFit="1" customWidth="1"/>
    <col min="14163" max="14163" width="5.25" style="186" bestFit="1" customWidth="1"/>
    <col min="14164" max="14165" width="9" style="186"/>
    <col min="14166" max="14166" width="7.125" style="186" bestFit="1" customWidth="1"/>
    <col min="14167" max="14167" width="9" style="186"/>
    <col min="14168" max="14168" width="59.375" style="186" bestFit="1" customWidth="1"/>
    <col min="14169" max="14169" width="45.5" style="186" bestFit="1" customWidth="1"/>
    <col min="14170" max="14170" width="27.625" style="186" bestFit="1" customWidth="1"/>
    <col min="14171" max="14171" width="11" style="186" bestFit="1" customWidth="1"/>
    <col min="14172" max="14175" width="13" style="186" bestFit="1" customWidth="1"/>
    <col min="14176" max="14176" width="14.375" style="186" bestFit="1" customWidth="1"/>
    <col min="14177" max="14177" width="13" style="186" bestFit="1" customWidth="1"/>
    <col min="14178" max="14179" width="18.125" style="186" bestFit="1" customWidth="1"/>
    <col min="14180" max="14180" width="20.25" style="186" bestFit="1" customWidth="1"/>
    <col min="14181" max="14181" width="17.625" style="186" bestFit="1" customWidth="1"/>
    <col min="14182" max="14182" width="15.125" style="186" bestFit="1" customWidth="1"/>
    <col min="14183" max="14183" width="21.375" style="186" bestFit="1" customWidth="1"/>
    <col min="14184" max="14184" width="12.875" style="186" bestFit="1" customWidth="1"/>
    <col min="14185" max="14185" width="13" style="186" bestFit="1" customWidth="1"/>
    <col min="14186" max="14186" width="21.5" style="186" bestFit="1" customWidth="1"/>
    <col min="14187" max="14188" width="13.125" style="186" bestFit="1" customWidth="1"/>
    <col min="14189" max="14189" width="21.25" style="186" bestFit="1" customWidth="1"/>
    <col min="14190" max="14190" width="17.375" style="186" bestFit="1" customWidth="1"/>
    <col min="14191" max="14191" width="13.125" style="186" bestFit="1" customWidth="1"/>
    <col min="14192" max="14192" width="15.125" style="186" bestFit="1" customWidth="1"/>
    <col min="14193" max="14193" width="25.25" style="186" bestFit="1" customWidth="1"/>
    <col min="14194" max="14194" width="18.875" style="186" bestFit="1" customWidth="1"/>
    <col min="14195" max="14195" width="28" style="186" bestFit="1" customWidth="1"/>
    <col min="14196" max="14196" width="26.75" style="186" bestFit="1" customWidth="1"/>
    <col min="14197" max="14197" width="28" style="186" bestFit="1" customWidth="1"/>
    <col min="14198" max="14198" width="25.25" style="186" bestFit="1" customWidth="1"/>
    <col min="14199" max="14199" width="29.625" style="186" bestFit="1" customWidth="1"/>
    <col min="14200" max="14200" width="25.25" style="186" bestFit="1" customWidth="1"/>
    <col min="14201" max="14201" width="29.625" style="186" bestFit="1" customWidth="1"/>
    <col min="14202" max="14202" width="25.25" style="186" bestFit="1" customWidth="1"/>
    <col min="14203" max="14204" width="18.875" style="186" bestFit="1" customWidth="1"/>
    <col min="14205" max="14205" width="21" style="186" bestFit="1" customWidth="1"/>
    <col min="14206" max="14206" width="20.875" style="186" bestFit="1" customWidth="1"/>
    <col min="14207" max="14207" width="12.625" style="186" bestFit="1" customWidth="1"/>
    <col min="14208" max="14208" width="15.125" style="186" bestFit="1" customWidth="1"/>
    <col min="14209" max="14209" width="7.125" style="186" bestFit="1" customWidth="1"/>
    <col min="14210" max="14210" width="19.25" style="186" bestFit="1" customWidth="1"/>
    <col min="14211" max="14213" width="15.125" style="186" bestFit="1" customWidth="1"/>
    <col min="14214" max="14214" width="17.25" style="186" bestFit="1" customWidth="1"/>
    <col min="14215" max="14217" width="15.125" style="186" bestFit="1" customWidth="1"/>
    <col min="14218" max="14219" width="17.25" style="186" bestFit="1" customWidth="1"/>
    <col min="14220" max="14220" width="15.125" style="186" bestFit="1" customWidth="1"/>
    <col min="14221" max="14222" width="17.25" style="186" bestFit="1" customWidth="1"/>
    <col min="14223" max="14223" width="15.125" style="186" bestFit="1" customWidth="1"/>
    <col min="14224" max="14225" width="17.25" style="186" bestFit="1" customWidth="1"/>
    <col min="14226" max="14226" width="19.25" style="186" bestFit="1" customWidth="1"/>
    <col min="14227" max="14228" width="21.375" style="186" bestFit="1" customWidth="1"/>
    <col min="14229" max="14229" width="23.5" style="186" bestFit="1" customWidth="1"/>
    <col min="14230" max="14230" width="21.375" style="186" bestFit="1" customWidth="1"/>
    <col min="14231" max="14231" width="19.25" style="186" bestFit="1" customWidth="1"/>
    <col min="14232" max="14233" width="21.375" style="186" bestFit="1" customWidth="1"/>
    <col min="14234" max="14234" width="23.5" style="186" bestFit="1" customWidth="1"/>
    <col min="14235" max="14235" width="21.375" style="186" bestFit="1" customWidth="1"/>
    <col min="14236" max="14236" width="17.25" style="186" bestFit="1" customWidth="1"/>
    <col min="14237" max="14239" width="19.25" style="186" bestFit="1" customWidth="1"/>
    <col min="14240" max="14240" width="18.375" style="186" bestFit="1" customWidth="1"/>
    <col min="14241" max="14242" width="20.375" style="186" bestFit="1" customWidth="1"/>
    <col min="14243" max="14243" width="13" style="186" bestFit="1" customWidth="1"/>
    <col min="14244" max="14245" width="19.25" style="186" bestFit="1" customWidth="1"/>
    <col min="14246" max="14247" width="17.25" style="186" bestFit="1" customWidth="1"/>
    <col min="14248" max="14250" width="19.25" style="186" bestFit="1" customWidth="1"/>
    <col min="14251" max="14252" width="21.375" style="186" bestFit="1" customWidth="1"/>
    <col min="14253" max="14253" width="19.25" style="186" bestFit="1" customWidth="1"/>
    <col min="14254" max="14255" width="21.375" style="186" bestFit="1" customWidth="1"/>
    <col min="14256" max="14256" width="23.5" style="186" bestFit="1" customWidth="1"/>
    <col min="14257" max="14258" width="21.375" style="186" bestFit="1" customWidth="1"/>
    <col min="14259" max="14261" width="23.5" style="186" bestFit="1" customWidth="1"/>
    <col min="14262" max="14263" width="25.5" style="186" bestFit="1" customWidth="1"/>
    <col min="14264" max="14264" width="23.5" style="186" bestFit="1" customWidth="1"/>
    <col min="14265" max="14266" width="25.5" style="186" bestFit="1" customWidth="1"/>
    <col min="14267" max="14267" width="27.625" style="186" bestFit="1" customWidth="1"/>
    <col min="14268" max="14268" width="25.5" style="186" bestFit="1" customWidth="1"/>
    <col min="14269" max="14269" width="22.75" style="186" bestFit="1" customWidth="1"/>
    <col min="14270" max="14270" width="26.875" style="186" bestFit="1" customWidth="1"/>
    <col min="14271" max="14272" width="19.25" style="186" bestFit="1" customWidth="1"/>
    <col min="14273" max="14273" width="25.5" style="186" bestFit="1" customWidth="1"/>
    <col min="14274" max="14275" width="21.375" style="186" bestFit="1" customWidth="1"/>
    <col min="14276" max="14276" width="27.625" style="186" bestFit="1" customWidth="1"/>
    <col min="14277" max="14277" width="8.375" style="186" bestFit="1" customWidth="1"/>
    <col min="14278" max="14280" width="16.75" style="186" bestFit="1" customWidth="1"/>
    <col min="14281" max="14281" width="18.875" style="186" bestFit="1" customWidth="1"/>
    <col min="14282" max="14282" width="23.5" style="186" bestFit="1" customWidth="1"/>
    <col min="14283" max="14283" width="25.5" style="186" bestFit="1" customWidth="1"/>
    <col min="14284" max="14285" width="8.375" style="186" bestFit="1" customWidth="1"/>
    <col min="14286" max="14286" width="10.25" style="186" bestFit="1" customWidth="1"/>
    <col min="14287" max="14287" width="13.75" style="186" bestFit="1" customWidth="1"/>
    <col min="14288" max="14288" width="15.125" style="186" bestFit="1" customWidth="1"/>
    <col min="14289" max="14291" width="21.5" style="186" bestFit="1" customWidth="1"/>
    <col min="14292" max="14293" width="19.25" style="186" bestFit="1" customWidth="1"/>
    <col min="14294" max="14294" width="6.625" style="186" bestFit="1" customWidth="1"/>
    <col min="14295" max="14295" width="9" style="186"/>
    <col min="14296" max="14296" width="15.125" style="186" bestFit="1" customWidth="1"/>
    <col min="14297" max="14297" width="13" style="186" bestFit="1" customWidth="1"/>
    <col min="14298" max="14300" width="9" style="186"/>
    <col min="14301" max="14301" width="13" style="186" bestFit="1" customWidth="1"/>
    <col min="14302" max="14302" width="15" style="186" customWidth="1"/>
    <col min="14303" max="14303" width="13" style="186" bestFit="1" customWidth="1"/>
    <col min="14304" max="14304" width="9" style="186"/>
    <col min="14305" max="14307" width="12.375" style="186" bestFit="1" customWidth="1"/>
    <col min="14308" max="14308" width="11" style="186" bestFit="1" customWidth="1"/>
    <col min="14309" max="14309" width="20.375" style="186" bestFit="1" customWidth="1"/>
    <col min="14310" max="14311" width="27.75" style="186" bestFit="1" customWidth="1"/>
    <col min="14312" max="14313" width="19.375" style="186" bestFit="1" customWidth="1"/>
    <col min="14314" max="14314" width="17.25" style="186" bestFit="1" customWidth="1"/>
    <col min="14315" max="14315" width="19.375" style="186" bestFit="1" customWidth="1"/>
    <col min="14316" max="14317" width="9" style="186"/>
    <col min="14318" max="14318" width="17.375" style="186" bestFit="1" customWidth="1"/>
    <col min="14319" max="14319" width="9" style="186"/>
    <col min="14320" max="14320" width="17.375" style="186" bestFit="1" customWidth="1"/>
    <col min="14321" max="14322" width="9" style="186"/>
    <col min="14323" max="14324" width="11.125" style="186" bestFit="1" customWidth="1"/>
    <col min="14325" max="14325" width="5.25" style="186" bestFit="1" customWidth="1"/>
    <col min="14326" max="14326" width="9" style="186"/>
    <col min="14327" max="14327" width="14.25" style="186" bestFit="1" customWidth="1"/>
    <col min="14328" max="14328" width="17.875" style="186" bestFit="1" customWidth="1"/>
    <col min="14329" max="14329" width="5.25" style="186" bestFit="1" customWidth="1"/>
    <col min="14330" max="14330" width="9" style="186"/>
    <col min="14331" max="14331" width="11" style="186" bestFit="1" customWidth="1"/>
    <col min="14332" max="14332" width="8.375" style="186" bestFit="1" customWidth="1"/>
    <col min="14333" max="14333" width="9.625" style="186" bestFit="1" customWidth="1"/>
    <col min="14334" max="14334" width="15.125" style="186" bestFit="1" customWidth="1"/>
    <col min="14335" max="14335" width="11.125" style="186" bestFit="1" customWidth="1"/>
    <col min="14336" max="14336" width="9.5" style="186" bestFit="1" customWidth="1"/>
    <col min="14337" max="14337" width="11" style="186" bestFit="1" customWidth="1"/>
    <col min="14338" max="14346" width="15.125" style="186" bestFit="1" customWidth="1"/>
    <col min="14347" max="14347" width="7.125" style="186" bestFit="1" customWidth="1"/>
    <col min="14348" max="14348" width="11" style="186" bestFit="1" customWidth="1"/>
    <col min="14349" max="14349" width="15.125" style="186" bestFit="1" customWidth="1"/>
    <col min="14350" max="14350" width="19.25" style="186" bestFit="1" customWidth="1"/>
    <col min="14351" max="14351" width="15.125" style="186" bestFit="1" customWidth="1"/>
    <col min="14352" max="14352" width="19.25" style="186" bestFit="1" customWidth="1"/>
    <col min="14353" max="14353" width="15.125" style="186" bestFit="1" customWidth="1"/>
    <col min="14354" max="14354" width="19.25" style="186" bestFit="1" customWidth="1"/>
    <col min="14355" max="14355" width="15.125" style="186" bestFit="1" customWidth="1"/>
    <col min="14356" max="14356" width="19.25" style="186" bestFit="1" customWidth="1"/>
    <col min="14357" max="14357" width="15.125" style="186" bestFit="1" customWidth="1"/>
    <col min="14358" max="14358" width="19.25" style="186" bestFit="1" customWidth="1"/>
    <col min="14359" max="14359" width="13" style="186" bestFit="1" customWidth="1"/>
    <col min="14360" max="14360" width="17.25" style="186" bestFit="1" customWidth="1"/>
    <col min="14361" max="14361" width="15.125" style="186" bestFit="1" customWidth="1"/>
    <col min="14362" max="14362" width="19.25" style="186" bestFit="1" customWidth="1"/>
    <col min="14363" max="14363" width="15.125" style="186" bestFit="1" customWidth="1"/>
    <col min="14364" max="14364" width="19.25" style="186" bestFit="1" customWidth="1"/>
    <col min="14365" max="14370" width="21.375" style="186" bestFit="1" customWidth="1"/>
    <col min="14371" max="14372" width="17.25" style="186" bestFit="1" customWidth="1"/>
    <col min="14373" max="14373" width="7.125" style="186" bestFit="1" customWidth="1"/>
    <col min="14374" max="14374" width="11" style="186" bestFit="1" customWidth="1"/>
    <col min="14375" max="14375" width="7.125" style="186" bestFit="1" customWidth="1"/>
    <col min="14376" max="14377" width="11" style="186" bestFit="1" customWidth="1"/>
    <col min="14378" max="14378" width="15.125" style="186" bestFit="1" customWidth="1"/>
    <col min="14379" max="14379" width="16.5" style="186" bestFit="1" customWidth="1"/>
    <col min="14380" max="14380" width="20.625" style="186" bestFit="1" customWidth="1"/>
    <col min="14381" max="14381" width="7.125" style="186" bestFit="1" customWidth="1"/>
    <col min="14382" max="14384" width="11" style="186" bestFit="1" customWidth="1"/>
    <col min="14385" max="14385" width="15.125" style="186" bestFit="1" customWidth="1"/>
    <col min="14386" max="14388" width="11" style="186" bestFit="1" customWidth="1"/>
    <col min="14389" max="14389" width="13" style="186" bestFit="1" customWidth="1"/>
    <col min="14390" max="14390" width="11" style="186" bestFit="1" customWidth="1"/>
    <col min="14391" max="14391" width="15.125" style="186" bestFit="1" customWidth="1"/>
    <col min="14392" max="14392" width="17.25" style="186" bestFit="1" customWidth="1"/>
    <col min="14393" max="14393" width="7.125" style="186" bestFit="1" customWidth="1"/>
    <col min="14394" max="14394" width="13" style="186" bestFit="1" customWidth="1"/>
    <col min="14395" max="14396" width="12.375" style="186" bestFit="1" customWidth="1"/>
    <col min="14397" max="14398" width="15.125" style="186" bestFit="1" customWidth="1"/>
    <col min="14399" max="14400" width="18.625" style="186" bestFit="1" customWidth="1"/>
    <col min="14401" max="14402" width="21.375" style="186" bestFit="1" customWidth="1"/>
    <col min="14403" max="14403" width="17.25" style="186" bestFit="1" customWidth="1"/>
    <col min="14404" max="14404" width="11" style="186" bestFit="1" customWidth="1"/>
    <col min="14405" max="14406" width="15.125" style="186" bestFit="1" customWidth="1"/>
    <col min="14407" max="14407" width="11" style="186" bestFit="1" customWidth="1"/>
    <col min="14408" max="14409" width="15.125" style="186" bestFit="1" customWidth="1"/>
    <col min="14410" max="14410" width="11.875" style="186" bestFit="1" customWidth="1"/>
    <col min="14411" max="14411" width="16.375" style="186" bestFit="1" customWidth="1"/>
    <col min="14412" max="14412" width="15.125" style="186" bestFit="1" customWidth="1"/>
    <col min="14413" max="14413" width="11" style="186" bestFit="1" customWidth="1"/>
    <col min="14414" max="14415" width="15.125" style="186" bestFit="1" customWidth="1"/>
    <col min="14416" max="14416" width="11" style="186" bestFit="1" customWidth="1"/>
    <col min="14417" max="14418" width="15.125" style="186" bestFit="1" customWidth="1"/>
    <col min="14419" max="14419" width="5.25" style="186" bestFit="1" customWidth="1"/>
    <col min="14420" max="14421" width="9" style="186"/>
    <col min="14422" max="14422" width="7.125" style="186" bestFit="1" customWidth="1"/>
    <col min="14423" max="14423" width="9" style="186"/>
    <col min="14424" max="14424" width="59.375" style="186" bestFit="1" customWidth="1"/>
    <col min="14425" max="14425" width="45.5" style="186" bestFit="1" customWidth="1"/>
    <col min="14426" max="14426" width="27.625" style="186" bestFit="1" customWidth="1"/>
    <col min="14427" max="14427" width="11" style="186" bestFit="1" customWidth="1"/>
    <col min="14428" max="14431" width="13" style="186" bestFit="1" customWidth="1"/>
    <col min="14432" max="14432" width="14.375" style="186" bestFit="1" customWidth="1"/>
    <col min="14433" max="14433" width="13" style="186" bestFit="1" customWidth="1"/>
    <col min="14434" max="14435" width="18.125" style="186" bestFit="1" customWidth="1"/>
    <col min="14436" max="14436" width="20.25" style="186" bestFit="1" customWidth="1"/>
    <col min="14437" max="14437" width="17.625" style="186" bestFit="1" customWidth="1"/>
    <col min="14438" max="14438" width="15.125" style="186" bestFit="1" customWidth="1"/>
    <col min="14439" max="14439" width="21.375" style="186" bestFit="1" customWidth="1"/>
    <col min="14440" max="14440" width="12.875" style="186" bestFit="1" customWidth="1"/>
    <col min="14441" max="14441" width="13" style="186" bestFit="1" customWidth="1"/>
    <col min="14442" max="14442" width="21.5" style="186" bestFit="1" customWidth="1"/>
    <col min="14443" max="14444" width="13.125" style="186" bestFit="1" customWidth="1"/>
    <col min="14445" max="14445" width="21.25" style="186" bestFit="1" customWidth="1"/>
    <col min="14446" max="14446" width="17.375" style="186" bestFit="1" customWidth="1"/>
    <col min="14447" max="14447" width="13.125" style="186" bestFit="1" customWidth="1"/>
    <col min="14448" max="14448" width="15.125" style="186" bestFit="1" customWidth="1"/>
    <col min="14449" max="14449" width="25.25" style="186" bestFit="1" customWidth="1"/>
    <col min="14450" max="14450" width="18.875" style="186" bestFit="1" customWidth="1"/>
    <col min="14451" max="14451" width="28" style="186" bestFit="1" customWidth="1"/>
    <col min="14452" max="14452" width="26.75" style="186" bestFit="1" customWidth="1"/>
    <col min="14453" max="14453" width="28" style="186" bestFit="1" customWidth="1"/>
    <col min="14454" max="14454" width="25.25" style="186" bestFit="1" customWidth="1"/>
    <col min="14455" max="14455" width="29.625" style="186" bestFit="1" customWidth="1"/>
    <col min="14456" max="14456" width="25.25" style="186" bestFit="1" customWidth="1"/>
    <col min="14457" max="14457" width="29.625" style="186" bestFit="1" customWidth="1"/>
    <col min="14458" max="14458" width="25.25" style="186" bestFit="1" customWidth="1"/>
    <col min="14459" max="14460" width="18.875" style="186" bestFit="1" customWidth="1"/>
    <col min="14461" max="14461" width="21" style="186" bestFit="1" customWidth="1"/>
    <col min="14462" max="14462" width="20.875" style="186" bestFit="1" customWidth="1"/>
    <col min="14463" max="14463" width="12.625" style="186" bestFit="1" customWidth="1"/>
    <col min="14464" max="14464" width="15.125" style="186" bestFit="1" customWidth="1"/>
    <col min="14465" max="14465" width="7.125" style="186" bestFit="1" customWidth="1"/>
    <col min="14466" max="14466" width="19.25" style="186" bestFit="1" customWidth="1"/>
    <col min="14467" max="14469" width="15.125" style="186" bestFit="1" customWidth="1"/>
    <col min="14470" max="14470" width="17.25" style="186" bestFit="1" customWidth="1"/>
    <col min="14471" max="14473" width="15.125" style="186" bestFit="1" customWidth="1"/>
    <col min="14474" max="14475" width="17.25" style="186" bestFit="1" customWidth="1"/>
    <col min="14476" max="14476" width="15.125" style="186" bestFit="1" customWidth="1"/>
    <col min="14477" max="14478" width="17.25" style="186" bestFit="1" customWidth="1"/>
    <col min="14479" max="14479" width="15.125" style="186" bestFit="1" customWidth="1"/>
    <col min="14480" max="14481" width="17.25" style="186" bestFit="1" customWidth="1"/>
    <col min="14482" max="14482" width="19.25" style="186" bestFit="1" customWidth="1"/>
    <col min="14483" max="14484" width="21.375" style="186" bestFit="1" customWidth="1"/>
    <col min="14485" max="14485" width="23.5" style="186" bestFit="1" customWidth="1"/>
    <col min="14486" max="14486" width="21.375" style="186" bestFit="1" customWidth="1"/>
    <col min="14487" max="14487" width="19.25" style="186" bestFit="1" customWidth="1"/>
    <col min="14488" max="14489" width="21.375" style="186" bestFit="1" customWidth="1"/>
    <col min="14490" max="14490" width="23.5" style="186" bestFit="1" customWidth="1"/>
    <col min="14491" max="14491" width="21.375" style="186" bestFit="1" customWidth="1"/>
    <col min="14492" max="14492" width="17.25" style="186" bestFit="1" customWidth="1"/>
    <col min="14493" max="14495" width="19.25" style="186" bestFit="1" customWidth="1"/>
    <col min="14496" max="14496" width="18.375" style="186" bestFit="1" customWidth="1"/>
    <col min="14497" max="14498" width="20.375" style="186" bestFit="1" customWidth="1"/>
    <col min="14499" max="14499" width="13" style="186" bestFit="1" customWidth="1"/>
    <col min="14500" max="14501" width="19.25" style="186" bestFit="1" customWidth="1"/>
    <col min="14502" max="14503" width="17.25" style="186" bestFit="1" customWidth="1"/>
    <col min="14504" max="14506" width="19.25" style="186" bestFit="1" customWidth="1"/>
    <col min="14507" max="14508" width="21.375" style="186" bestFit="1" customWidth="1"/>
    <col min="14509" max="14509" width="19.25" style="186" bestFit="1" customWidth="1"/>
    <col min="14510" max="14511" width="21.375" style="186" bestFit="1" customWidth="1"/>
    <col min="14512" max="14512" width="23.5" style="186" bestFit="1" customWidth="1"/>
    <col min="14513" max="14514" width="21.375" style="186" bestFit="1" customWidth="1"/>
    <col min="14515" max="14517" width="23.5" style="186" bestFit="1" customWidth="1"/>
    <col min="14518" max="14519" width="25.5" style="186" bestFit="1" customWidth="1"/>
    <col min="14520" max="14520" width="23.5" style="186" bestFit="1" customWidth="1"/>
    <col min="14521" max="14522" width="25.5" style="186" bestFit="1" customWidth="1"/>
    <col min="14523" max="14523" width="27.625" style="186" bestFit="1" customWidth="1"/>
    <col min="14524" max="14524" width="25.5" style="186" bestFit="1" customWidth="1"/>
    <col min="14525" max="14525" width="22.75" style="186" bestFit="1" customWidth="1"/>
    <col min="14526" max="14526" width="26.875" style="186" bestFit="1" customWidth="1"/>
    <col min="14527" max="14528" width="19.25" style="186" bestFit="1" customWidth="1"/>
    <col min="14529" max="14529" width="25.5" style="186" bestFit="1" customWidth="1"/>
    <col min="14530" max="14531" width="21.375" style="186" bestFit="1" customWidth="1"/>
    <col min="14532" max="14532" width="27.625" style="186" bestFit="1" customWidth="1"/>
    <col min="14533" max="14533" width="8.375" style="186" bestFit="1" customWidth="1"/>
    <col min="14534" max="14536" width="16.75" style="186" bestFit="1" customWidth="1"/>
    <col min="14537" max="14537" width="18.875" style="186" bestFit="1" customWidth="1"/>
    <col min="14538" max="14538" width="23.5" style="186" bestFit="1" customWidth="1"/>
    <col min="14539" max="14539" width="25.5" style="186" bestFit="1" customWidth="1"/>
    <col min="14540" max="14541" width="8.375" style="186" bestFit="1" customWidth="1"/>
    <col min="14542" max="14542" width="10.25" style="186" bestFit="1" customWidth="1"/>
    <col min="14543" max="14543" width="13.75" style="186" bestFit="1" customWidth="1"/>
    <col min="14544" max="14544" width="15.125" style="186" bestFit="1" customWidth="1"/>
    <col min="14545" max="14547" width="21.5" style="186" bestFit="1" customWidth="1"/>
    <col min="14548" max="14549" width="19.25" style="186" bestFit="1" customWidth="1"/>
    <col min="14550" max="14550" width="6.625" style="186" bestFit="1" customWidth="1"/>
    <col min="14551" max="14551" width="9" style="186"/>
    <col min="14552" max="14552" width="15.125" style="186" bestFit="1" customWidth="1"/>
    <col min="14553" max="14553" width="13" style="186" bestFit="1" customWidth="1"/>
    <col min="14554" max="14556" width="9" style="186"/>
    <col min="14557" max="14557" width="13" style="186" bestFit="1" customWidth="1"/>
    <col min="14558" max="14558" width="15" style="186" customWidth="1"/>
    <col min="14559" max="14559" width="13" style="186" bestFit="1" customWidth="1"/>
    <col min="14560" max="14560" width="9" style="186"/>
    <col min="14561" max="14563" width="12.375" style="186" bestFit="1" customWidth="1"/>
    <col min="14564" max="14564" width="11" style="186" bestFit="1" customWidth="1"/>
    <col min="14565" max="14565" width="20.375" style="186" bestFit="1" customWidth="1"/>
    <col min="14566" max="14567" width="27.75" style="186" bestFit="1" customWidth="1"/>
    <col min="14568" max="14569" width="19.375" style="186" bestFit="1" customWidth="1"/>
    <col min="14570" max="14570" width="17.25" style="186" bestFit="1" customWidth="1"/>
    <col min="14571" max="14571" width="19.375" style="186" bestFit="1" customWidth="1"/>
    <col min="14572" max="14573" width="9" style="186"/>
    <col min="14574" max="14574" width="17.375" style="186" bestFit="1" customWidth="1"/>
    <col min="14575" max="14575" width="9" style="186"/>
    <col min="14576" max="14576" width="17.375" style="186" bestFit="1" customWidth="1"/>
    <col min="14577" max="14578" width="9" style="186"/>
    <col min="14579" max="14580" width="11.125" style="186" bestFit="1" customWidth="1"/>
    <col min="14581" max="14581" width="5.25" style="186" bestFit="1" customWidth="1"/>
    <col min="14582" max="14582" width="9" style="186"/>
    <col min="14583" max="14583" width="14.25" style="186" bestFit="1" customWidth="1"/>
    <col min="14584" max="14584" width="17.875" style="186" bestFit="1" customWidth="1"/>
    <col min="14585" max="14585" width="5.25" style="186" bestFit="1" customWidth="1"/>
    <col min="14586" max="14586" width="9" style="186"/>
    <col min="14587" max="14587" width="11" style="186" bestFit="1" customWidth="1"/>
    <col min="14588" max="14588" width="8.375" style="186" bestFit="1" customWidth="1"/>
    <col min="14589" max="14589" width="9.625" style="186" bestFit="1" customWidth="1"/>
    <col min="14590" max="14590" width="15.125" style="186" bestFit="1" customWidth="1"/>
    <col min="14591" max="14591" width="11.125" style="186" bestFit="1" customWidth="1"/>
    <col min="14592" max="14592" width="9.5" style="186" bestFit="1" customWidth="1"/>
    <col min="14593" max="14593" width="11" style="186" bestFit="1" customWidth="1"/>
    <col min="14594" max="14602" width="15.125" style="186" bestFit="1" customWidth="1"/>
    <col min="14603" max="14603" width="7.125" style="186" bestFit="1" customWidth="1"/>
    <col min="14604" max="14604" width="11" style="186" bestFit="1" customWidth="1"/>
    <col min="14605" max="14605" width="15.125" style="186" bestFit="1" customWidth="1"/>
    <col min="14606" max="14606" width="19.25" style="186" bestFit="1" customWidth="1"/>
    <col min="14607" max="14607" width="15.125" style="186" bestFit="1" customWidth="1"/>
    <col min="14608" max="14608" width="19.25" style="186" bestFit="1" customWidth="1"/>
    <col min="14609" max="14609" width="15.125" style="186" bestFit="1" customWidth="1"/>
    <col min="14610" max="14610" width="19.25" style="186" bestFit="1" customWidth="1"/>
    <col min="14611" max="14611" width="15.125" style="186" bestFit="1" customWidth="1"/>
    <col min="14612" max="14612" width="19.25" style="186" bestFit="1" customWidth="1"/>
    <col min="14613" max="14613" width="15.125" style="186" bestFit="1" customWidth="1"/>
    <col min="14614" max="14614" width="19.25" style="186" bestFit="1" customWidth="1"/>
    <col min="14615" max="14615" width="13" style="186" bestFit="1" customWidth="1"/>
    <col min="14616" max="14616" width="17.25" style="186" bestFit="1" customWidth="1"/>
    <col min="14617" max="14617" width="15.125" style="186" bestFit="1" customWidth="1"/>
    <col min="14618" max="14618" width="19.25" style="186" bestFit="1" customWidth="1"/>
    <col min="14619" max="14619" width="15.125" style="186" bestFit="1" customWidth="1"/>
    <col min="14620" max="14620" width="19.25" style="186" bestFit="1" customWidth="1"/>
    <col min="14621" max="14626" width="21.375" style="186" bestFit="1" customWidth="1"/>
    <col min="14627" max="14628" width="17.25" style="186" bestFit="1" customWidth="1"/>
    <col min="14629" max="14629" width="7.125" style="186" bestFit="1" customWidth="1"/>
    <col min="14630" max="14630" width="11" style="186" bestFit="1" customWidth="1"/>
    <col min="14631" max="14631" width="7.125" style="186" bestFit="1" customWidth="1"/>
    <col min="14632" max="14633" width="11" style="186" bestFit="1" customWidth="1"/>
    <col min="14634" max="14634" width="15.125" style="186" bestFit="1" customWidth="1"/>
    <col min="14635" max="14635" width="16.5" style="186" bestFit="1" customWidth="1"/>
    <col min="14636" max="14636" width="20.625" style="186" bestFit="1" customWidth="1"/>
    <col min="14637" max="14637" width="7.125" style="186" bestFit="1" customWidth="1"/>
    <col min="14638" max="14640" width="11" style="186" bestFit="1" customWidth="1"/>
    <col min="14641" max="14641" width="15.125" style="186" bestFit="1" customWidth="1"/>
    <col min="14642" max="14644" width="11" style="186" bestFit="1" customWidth="1"/>
    <col min="14645" max="14645" width="13" style="186" bestFit="1" customWidth="1"/>
    <col min="14646" max="14646" width="11" style="186" bestFit="1" customWidth="1"/>
    <col min="14647" max="14647" width="15.125" style="186" bestFit="1" customWidth="1"/>
    <col min="14648" max="14648" width="17.25" style="186" bestFit="1" customWidth="1"/>
    <col min="14649" max="14649" width="7.125" style="186" bestFit="1" customWidth="1"/>
    <col min="14650" max="14650" width="13" style="186" bestFit="1" customWidth="1"/>
    <col min="14651" max="14652" width="12.375" style="186" bestFit="1" customWidth="1"/>
    <col min="14653" max="14654" width="15.125" style="186" bestFit="1" customWidth="1"/>
    <col min="14655" max="14656" width="18.625" style="186" bestFit="1" customWidth="1"/>
    <col min="14657" max="14658" width="21.375" style="186" bestFit="1" customWidth="1"/>
    <col min="14659" max="14659" width="17.25" style="186" bestFit="1" customWidth="1"/>
    <col min="14660" max="14660" width="11" style="186" bestFit="1" customWidth="1"/>
    <col min="14661" max="14662" width="15.125" style="186" bestFit="1" customWidth="1"/>
    <col min="14663" max="14663" width="11" style="186" bestFit="1" customWidth="1"/>
    <col min="14664" max="14665" width="15.125" style="186" bestFit="1" customWidth="1"/>
    <col min="14666" max="14666" width="11.875" style="186" bestFit="1" customWidth="1"/>
    <col min="14667" max="14667" width="16.375" style="186" bestFit="1" customWidth="1"/>
    <col min="14668" max="14668" width="15.125" style="186" bestFit="1" customWidth="1"/>
    <col min="14669" max="14669" width="11" style="186" bestFit="1" customWidth="1"/>
    <col min="14670" max="14671" width="15.125" style="186" bestFit="1" customWidth="1"/>
    <col min="14672" max="14672" width="11" style="186" bestFit="1" customWidth="1"/>
    <col min="14673" max="14674" width="15.125" style="186" bestFit="1" customWidth="1"/>
    <col min="14675" max="14675" width="5.25" style="186" bestFit="1" customWidth="1"/>
    <col min="14676" max="14677" width="9" style="186"/>
    <col min="14678" max="14678" width="7.125" style="186" bestFit="1" customWidth="1"/>
    <col min="14679" max="14679" width="9" style="186"/>
    <col min="14680" max="14680" width="59.375" style="186" bestFit="1" customWidth="1"/>
    <col min="14681" max="14681" width="45.5" style="186" bestFit="1" customWidth="1"/>
    <col min="14682" max="14682" width="27.625" style="186" bestFit="1" customWidth="1"/>
    <col min="14683" max="14683" width="11" style="186" bestFit="1" customWidth="1"/>
    <col min="14684" max="14687" width="13" style="186" bestFit="1" customWidth="1"/>
    <col min="14688" max="14688" width="14.375" style="186" bestFit="1" customWidth="1"/>
    <col min="14689" max="14689" width="13" style="186" bestFit="1" customWidth="1"/>
    <col min="14690" max="14691" width="18.125" style="186" bestFit="1" customWidth="1"/>
    <col min="14692" max="14692" width="20.25" style="186" bestFit="1" customWidth="1"/>
    <col min="14693" max="14693" width="17.625" style="186" bestFit="1" customWidth="1"/>
    <col min="14694" max="14694" width="15.125" style="186" bestFit="1" customWidth="1"/>
    <col min="14695" max="14695" width="21.375" style="186" bestFit="1" customWidth="1"/>
    <col min="14696" max="14696" width="12.875" style="186" bestFit="1" customWidth="1"/>
    <col min="14697" max="14697" width="13" style="186" bestFit="1" customWidth="1"/>
    <col min="14698" max="14698" width="21.5" style="186" bestFit="1" customWidth="1"/>
    <col min="14699" max="14700" width="13.125" style="186" bestFit="1" customWidth="1"/>
    <col min="14701" max="14701" width="21.25" style="186" bestFit="1" customWidth="1"/>
    <col min="14702" max="14702" width="17.375" style="186" bestFit="1" customWidth="1"/>
    <col min="14703" max="14703" width="13.125" style="186" bestFit="1" customWidth="1"/>
    <col min="14704" max="14704" width="15.125" style="186" bestFit="1" customWidth="1"/>
    <col min="14705" max="14705" width="25.25" style="186" bestFit="1" customWidth="1"/>
    <col min="14706" max="14706" width="18.875" style="186" bestFit="1" customWidth="1"/>
    <col min="14707" max="14707" width="28" style="186" bestFit="1" customWidth="1"/>
    <col min="14708" max="14708" width="26.75" style="186" bestFit="1" customWidth="1"/>
    <col min="14709" max="14709" width="28" style="186" bestFit="1" customWidth="1"/>
    <col min="14710" max="14710" width="25.25" style="186" bestFit="1" customWidth="1"/>
    <col min="14711" max="14711" width="29.625" style="186" bestFit="1" customWidth="1"/>
    <col min="14712" max="14712" width="25.25" style="186" bestFit="1" customWidth="1"/>
    <col min="14713" max="14713" width="29.625" style="186" bestFit="1" customWidth="1"/>
    <col min="14714" max="14714" width="25.25" style="186" bestFit="1" customWidth="1"/>
    <col min="14715" max="14716" width="18.875" style="186" bestFit="1" customWidth="1"/>
    <col min="14717" max="14717" width="21" style="186" bestFit="1" customWidth="1"/>
    <col min="14718" max="14718" width="20.875" style="186" bestFit="1" customWidth="1"/>
    <col min="14719" max="14719" width="12.625" style="186" bestFit="1" customWidth="1"/>
    <col min="14720" max="14720" width="15.125" style="186" bestFit="1" customWidth="1"/>
    <col min="14721" max="14721" width="7.125" style="186" bestFit="1" customWidth="1"/>
    <col min="14722" max="14722" width="19.25" style="186" bestFit="1" customWidth="1"/>
    <col min="14723" max="14725" width="15.125" style="186" bestFit="1" customWidth="1"/>
    <col min="14726" max="14726" width="17.25" style="186" bestFit="1" customWidth="1"/>
    <col min="14727" max="14729" width="15.125" style="186" bestFit="1" customWidth="1"/>
    <col min="14730" max="14731" width="17.25" style="186" bestFit="1" customWidth="1"/>
    <col min="14732" max="14732" width="15.125" style="186" bestFit="1" customWidth="1"/>
    <col min="14733" max="14734" width="17.25" style="186" bestFit="1" customWidth="1"/>
    <col min="14735" max="14735" width="15.125" style="186" bestFit="1" customWidth="1"/>
    <col min="14736" max="14737" width="17.25" style="186" bestFit="1" customWidth="1"/>
    <col min="14738" max="14738" width="19.25" style="186" bestFit="1" customWidth="1"/>
    <col min="14739" max="14740" width="21.375" style="186" bestFit="1" customWidth="1"/>
    <col min="14741" max="14741" width="23.5" style="186" bestFit="1" customWidth="1"/>
    <col min="14742" max="14742" width="21.375" style="186" bestFit="1" customWidth="1"/>
    <col min="14743" max="14743" width="19.25" style="186" bestFit="1" customWidth="1"/>
    <col min="14744" max="14745" width="21.375" style="186" bestFit="1" customWidth="1"/>
    <col min="14746" max="14746" width="23.5" style="186" bestFit="1" customWidth="1"/>
    <col min="14747" max="14747" width="21.375" style="186" bestFit="1" customWidth="1"/>
    <col min="14748" max="14748" width="17.25" style="186" bestFit="1" customWidth="1"/>
    <col min="14749" max="14751" width="19.25" style="186" bestFit="1" customWidth="1"/>
    <col min="14752" max="14752" width="18.375" style="186" bestFit="1" customWidth="1"/>
    <col min="14753" max="14754" width="20.375" style="186" bestFit="1" customWidth="1"/>
    <col min="14755" max="14755" width="13" style="186" bestFit="1" customWidth="1"/>
    <col min="14756" max="14757" width="19.25" style="186" bestFit="1" customWidth="1"/>
    <col min="14758" max="14759" width="17.25" style="186" bestFit="1" customWidth="1"/>
    <col min="14760" max="14762" width="19.25" style="186" bestFit="1" customWidth="1"/>
    <col min="14763" max="14764" width="21.375" style="186" bestFit="1" customWidth="1"/>
    <col min="14765" max="14765" width="19.25" style="186" bestFit="1" customWidth="1"/>
    <col min="14766" max="14767" width="21.375" style="186" bestFit="1" customWidth="1"/>
    <col min="14768" max="14768" width="23.5" style="186" bestFit="1" customWidth="1"/>
    <col min="14769" max="14770" width="21.375" style="186" bestFit="1" customWidth="1"/>
    <col min="14771" max="14773" width="23.5" style="186" bestFit="1" customWidth="1"/>
    <col min="14774" max="14775" width="25.5" style="186" bestFit="1" customWidth="1"/>
    <col min="14776" max="14776" width="23.5" style="186" bestFit="1" customWidth="1"/>
    <col min="14777" max="14778" width="25.5" style="186" bestFit="1" customWidth="1"/>
    <col min="14779" max="14779" width="27.625" style="186" bestFit="1" customWidth="1"/>
    <col min="14780" max="14780" width="25.5" style="186" bestFit="1" customWidth="1"/>
    <col min="14781" max="14781" width="22.75" style="186" bestFit="1" customWidth="1"/>
    <col min="14782" max="14782" width="26.875" style="186" bestFit="1" customWidth="1"/>
    <col min="14783" max="14784" width="19.25" style="186" bestFit="1" customWidth="1"/>
    <col min="14785" max="14785" width="25.5" style="186" bestFit="1" customWidth="1"/>
    <col min="14786" max="14787" width="21.375" style="186" bestFit="1" customWidth="1"/>
    <col min="14788" max="14788" width="27.625" style="186" bestFit="1" customWidth="1"/>
    <col min="14789" max="14789" width="8.375" style="186" bestFit="1" customWidth="1"/>
    <col min="14790" max="14792" width="16.75" style="186" bestFit="1" customWidth="1"/>
    <col min="14793" max="14793" width="18.875" style="186" bestFit="1" customWidth="1"/>
    <col min="14794" max="14794" width="23.5" style="186" bestFit="1" customWidth="1"/>
    <col min="14795" max="14795" width="25.5" style="186" bestFit="1" customWidth="1"/>
    <col min="14796" max="14797" width="8.375" style="186" bestFit="1" customWidth="1"/>
    <col min="14798" max="14798" width="10.25" style="186" bestFit="1" customWidth="1"/>
    <col min="14799" max="14799" width="13.75" style="186" bestFit="1" customWidth="1"/>
    <col min="14800" max="14800" width="15.125" style="186" bestFit="1" customWidth="1"/>
    <col min="14801" max="14803" width="21.5" style="186" bestFit="1" customWidth="1"/>
    <col min="14804" max="14805" width="19.25" style="186" bestFit="1" customWidth="1"/>
    <col min="14806" max="14806" width="6.625" style="186" bestFit="1" customWidth="1"/>
    <col min="14807" max="14807" width="9" style="186"/>
    <col min="14808" max="14808" width="15.125" style="186" bestFit="1" customWidth="1"/>
    <col min="14809" max="14809" width="13" style="186" bestFit="1" customWidth="1"/>
    <col min="14810" max="14812" width="9" style="186"/>
    <col min="14813" max="14813" width="13" style="186" bestFit="1" customWidth="1"/>
    <col min="14814" max="14814" width="15" style="186" customWidth="1"/>
    <col min="14815" max="14815" width="13" style="186" bestFit="1" customWidth="1"/>
    <col min="14816" max="14816" width="9" style="186"/>
    <col min="14817" max="14819" width="12.375" style="186" bestFit="1" customWidth="1"/>
    <col min="14820" max="14820" width="11" style="186" bestFit="1" customWidth="1"/>
    <col min="14821" max="14821" width="20.375" style="186" bestFit="1" customWidth="1"/>
    <col min="14822" max="14823" width="27.75" style="186" bestFit="1" customWidth="1"/>
    <col min="14824" max="14825" width="19.375" style="186" bestFit="1" customWidth="1"/>
    <col min="14826" max="14826" width="17.25" style="186" bestFit="1" customWidth="1"/>
    <col min="14827" max="14827" width="19.375" style="186" bestFit="1" customWidth="1"/>
    <col min="14828" max="14829" width="9" style="186"/>
    <col min="14830" max="14830" width="17.375" style="186" bestFit="1" customWidth="1"/>
    <col min="14831" max="14831" width="9" style="186"/>
    <col min="14832" max="14832" width="17.375" style="186" bestFit="1" customWidth="1"/>
    <col min="14833" max="14834" width="9" style="186"/>
    <col min="14835" max="14836" width="11.125" style="186" bestFit="1" customWidth="1"/>
    <col min="14837" max="14837" width="5.25" style="186" bestFit="1" customWidth="1"/>
    <col min="14838" max="14838" width="9" style="186"/>
    <col min="14839" max="14839" width="14.25" style="186" bestFit="1" customWidth="1"/>
    <col min="14840" max="14840" width="17.875" style="186" bestFit="1" customWidth="1"/>
    <col min="14841" max="14841" width="5.25" style="186" bestFit="1" customWidth="1"/>
    <col min="14842" max="14842" width="9" style="186"/>
    <col min="14843" max="14843" width="11" style="186" bestFit="1" customWidth="1"/>
    <col min="14844" max="14844" width="8.375" style="186" bestFit="1" customWidth="1"/>
    <col min="14845" max="14845" width="9.625" style="186" bestFit="1" customWidth="1"/>
    <col min="14846" max="14846" width="15.125" style="186" bestFit="1" customWidth="1"/>
    <col min="14847" max="14847" width="11.125" style="186" bestFit="1" customWidth="1"/>
    <col min="14848" max="14848" width="9.5" style="186" bestFit="1" customWidth="1"/>
    <col min="14849" max="14849" width="11" style="186" bestFit="1" customWidth="1"/>
    <col min="14850" max="14858" width="15.125" style="186" bestFit="1" customWidth="1"/>
    <col min="14859" max="14859" width="7.125" style="186" bestFit="1" customWidth="1"/>
    <col min="14860" max="14860" width="11" style="186" bestFit="1" customWidth="1"/>
    <col min="14861" max="14861" width="15.125" style="186" bestFit="1" customWidth="1"/>
    <col min="14862" max="14862" width="19.25" style="186" bestFit="1" customWidth="1"/>
    <col min="14863" max="14863" width="15.125" style="186" bestFit="1" customWidth="1"/>
    <col min="14864" max="14864" width="19.25" style="186" bestFit="1" customWidth="1"/>
    <col min="14865" max="14865" width="15.125" style="186" bestFit="1" customWidth="1"/>
    <col min="14866" max="14866" width="19.25" style="186" bestFit="1" customWidth="1"/>
    <col min="14867" max="14867" width="15.125" style="186" bestFit="1" customWidth="1"/>
    <col min="14868" max="14868" width="19.25" style="186" bestFit="1" customWidth="1"/>
    <col min="14869" max="14869" width="15.125" style="186" bestFit="1" customWidth="1"/>
    <col min="14870" max="14870" width="19.25" style="186" bestFit="1" customWidth="1"/>
    <col min="14871" max="14871" width="13" style="186" bestFit="1" customWidth="1"/>
    <col min="14872" max="14872" width="17.25" style="186" bestFit="1" customWidth="1"/>
    <col min="14873" max="14873" width="15.125" style="186" bestFit="1" customWidth="1"/>
    <col min="14874" max="14874" width="19.25" style="186" bestFit="1" customWidth="1"/>
    <col min="14875" max="14875" width="15.125" style="186" bestFit="1" customWidth="1"/>
    <col min="14876" max="14876" width="19.25" style="186" bestFit="1" customWidth="1"/>
    <col min="14877" max="14882" width="21.375" style="186" bestFit="1" customWidth="1"/>
    <col min="14883" max="14884" width="17.25" style="186" bestFit="1" customWidth="1"/>
    <col min="14885" max="14885" width="7.125" style="186" bestFit="1" customWidth="1"/>
    <col min="14886" max="14886" width="11" style="186" bestFit="1" customWidth="1"/>
    <col min="14887" max="14887" width="7.125" style="186" bestFit="1" customWidth="1"/>
    <col min="14888" max="14889" width="11" style="186" bestFit="1" customWidth="1"/>
    <col min="14890" max="14890" width="15.125" style="186" bestFit="1" customWidth="1"/>
    <col min="14891" max="14891" width="16.5" style="186" bestFit="1" customWidth="1"/>
    <col min="14892" max="14892" width="20.625" style="186" bestFit="1" customWidth="1"/>
    <col min="14893" max="14893" width="7.125" style="186" bestFit="1" customWidth="1"/>
    <col min="14894" max="14896" width="11" style="186" bestFit="1" customWidth="1"/>
    <col min="14897" max="14897" width="15.125" style="186" bestFit="1" customWidth="1"/>
    <col min="14898" max="14900" width="11" style="186" bestFit="1" customWidth="1"/>
    <col min="14901" max="14901" width="13" style="186" bestFit="1" customWidth="1"/>
    <col min="14902" max="14902" width="11" style="186" bestFit="1" customWidth="1"/>
    <col min="14903" max="14903" width="15.125" style="186" bestFit="1" customWidth="1"/>
    <col min="14904" max="14904" width="17.25" style="186" bestFit="1" customWidth="1"/>
    <col min="14905" max="14905" width="7.125" style="186" bestFit="1" customWidth="1"/>
    <col min="14906" max="14906" width="13" style="186" bestFit="1" customWidth="1"/>
    <col min="14907" max="14908" width="12.375" style="186" bestFit="1" customWidth="1"/>
    <col min="14909" max="14910" width="15.125" style="186" bestFit="1" customWidth="1"/>
    <col min="14911" max="14912" width="18.625" style="186" bestFit="1" customWidth="1"/>
    <col min="14913" max="14914" width="21.375" style="186" bestFit="1" customWidth="1"/>
    <col min="14915" max="14915" width="17.25" style="186" bestFit="1" customWidth="1"/>
    <col min="14916" max="14916" width="11" style="186" bestFit="1" customWidth="1"/>
    <col min="14917" max="14918" width="15.125" style="186" bestFit="1" customWidth="1"/>
    <col min="14919" max="14919" width="11" style="186" bestFit="1" customWidth="1"/>
    <col min="14920" max="14921" width="15.125" style="186" bestFit="1" customWidth="1"/>
    <col min="14922" max="14922" width="11.875" style="186" bestFit="1" customWidth="1"/>
    <col min="14923" max="14923" width="16.375" style="186" bestFit="1" customWidth="1"/>
    <col min="14924" max="14924" width="15.125" style="186" bestFit="1" customWidth="1"/>
    <col min="14925" max="14925" width="11" style="186" bestFit="1" customWidth="1"/>
    <col min="14926" max="14927" width="15.125" style="186" bestFit="1" customWidth="1"/>
    <col min="14928" max="14928" width="11" style="186" bestFit="1" customWidth="1"/>
    <col min="14929" max="14930" width="15.125" style="186" bestFit="1" customWidth="1"/>
    <col min="14931" max="14931" width="5.25" style="186" bestFit="1" customWidth="1"/>
    <col min="14932" max="14933" width="9" style="186"/>
    <col min="14934" max="14934" width="7.125" style="186" bestFit="1" customWidth="1"/>
    <col min="14935" max="14935" width="9" style="186"/>
    <col min="14936" max="14936" width="59.375" style="186" bestFit="1" customWidth="1"/>
    <col min="14937" max="14937" width="45.5" style="186" bestFit="1" customWidth="1"/>
    <col min="14938" max="14938" width="27.625" style="186" bestFit="1" customWidth="1"/>
    <col min="14939" max="14939" width="11" style="186" bestFit="1" customWidth="1"/>
    <col min="14940" max="14943" width="13" style="186" bestFit="1" customWidth="1"/>
    <col min="14944" max="14944" width="14.375" style="186" bestFit="1" customWidth="1"/>
    <col min="14945" max="14945" width="13" style="186" bestFit="1" customWidth="1"/>
    <col min="14946" max="14947" width="18.125" style="186" bestFit="1" customWidth="1"/>
    <col min="14948" max="14948" width="20.25" style="186" bestFit="1" customWidth="1"/>
    <col min="14949" max="14949" width="17.625" style="186" bestFit="1" customWidth="1"/>
    <col min="14950" max="14950" width="15.125" style="186" bestFit="1" customWidth="1"/>
    <col min="14951" max="14951" width="21.375" style="186" bestFit="1" customWidth="1"/>
    <col min="14952" max="14952" width="12.875" style="186" bestFit="1" customWidth="1"/>
    <col min="14953" max="14953" width="13" style="186" bestFit="1" customWidth="1"/>
    <col min="14954" max="14954" width="21.5" style="186" bestFit="1" customWidth="1"/>
    <col min="14955" max="14956" width="13.125" style="186" bestFit="1" customWidth="1"/>
    <col min="14957" max="14957" width="21.25" style="186" bestFit="1" customWidth="1"/>
    <col min="14958" max="14958" width="17.375" style="186" bestFit="1" customWidth="1"/>
    <col min="14959" max="14959" width="13.125" style="186" bestFit="1" customWidth="1"/>
    <col min="14960" max="14960" width="15.125" style="186" bestFit="1" customWidth="1"/>
    <col min="14961" max="14961" width="25.25" style="186" bestFit="1" customWidth="1"/>
    <col min="14962" max="14962" width="18.875" style="186" bestFit="1" customWidth="1"/>
    <col min="14963" max="14963" width="28" style="186" bestFit="1" customWidth="1"/>
    <col min="14964" max="14964" width="26.75" style="186" bestFit="1" customWidth="1"/>
    <col min="14965" max="14965" width="28" style="186" bestFit="1" customWidth="1"/>
    <col min="14966" max="14966" width="25.25" style="186" bestFit="1" customWidth="1"/>
    <col min="14967" max="14967" width="29.625" style="186" bestFit="1" customWidth="1"/>
    <col min="14968" max="14968" width="25.25" style="186" bestFit="1" customWidth="1"/>
    <col min="14969" max="14969" width="29.625" style="186" bestFit="1" customWidth="1"/>
    <col min="14970" max="14970" width="25.25" style="186" bestFit="1" customWidth="1"/>
    <col min="14971" max="14972" width="18.875" style="186" bestFit="1" customWidth="1"/>
    <col min="14973" max="14973" width="21" style="186" bestFit="1" customWidth="1"/>
    <col min="14974" max="14974" width="20.875" style="186" bestFit="1" customWidth="1"/>
    <col min="14975" max="14975" width="12.625" style="186" bestFit="1" customWidth="1"/>
    <col min="14976" max="14976" width="15.125" style="186" bestFit="1" customWidth="1"/>
    <col min="14977" max="14977" width="7.125" style="186" bestFit="1" customWidth="1"/>
    <col min="14978" max="14978" width="19.25" style="186" bestFit="1" customWidth="1"/>
    <col min="14979" max="14981" width="15.125" style="186" bestFit="1" customWidth="1"/>
    <col min="14982" max="14982" width="17.25" style="186" bestFit="1" customWidth="1"/>
    <col min="14983" max="14985" width="15.125" style="186" bestFit="1" customWidth="1"/>
    <col min="14986" max="14987" width="17.25" style="186" bestFit="1" customWidth="1"/>
    <col min="14988" max="14988" width="15.125" style="186" bestFit="1" customWidth="1"/>
    <col min="14989" max="14990" width="17.25" style="186" bestFit="1" customWidth="1"/>
    <col min="14991" max="14991" width="15.125" style="186" bestFit="1" customWidth="1"/>
    <col min="14992" max="14993" width="17.25" style="186" bestFit="1" customWidth="1"/>
    <col min="14994" max="14994" width="19.25" style="186" bestFit="1" customWidth="1"/>
    <col min="14995" max="14996" width="21.375" style="186" bestFit="1" customWidth="1"/>
    <col min="14997" max="14997" width="23.5" style="186" bestFit="1" customWidth="1"/>
    <col min="14998" max="14998" width="21.375" style="186" bestFit="1" customWidth="1"/>
    <col min="14999" max="14999" width="19.25" style="186" bestFit="1" customWidth="1"/>
    <col min="15000" max="15001" width="21.375" style="186" bestFit="1" customWidth="1"/>
    <col min="15002" max="15002" width="23.5" style="186" bestFit="1" customWidth="1"/>
    <col min="15003" max="15003" width="21.375" style="186" bestFit="1" customWidth="1"/>
    <col min="15004" max="15004" width="17.25" style="186" bestFit="1" customWidth="1"/>
    <col min="15005" max="15007" width="19.25" style="186" bestFit="1" customWidth="1"/>
    <col min="15008" max="15008" width="18.375" style="186" bestFit="1" customWidth="1"/>
    <col min="15009" max="15010" width="20.375" style="186" bestFit="1" customWidth="1"/>
    <col min="15011" max="15011" width="13" style="186" bestFit="1" customWidth="1"/>
    <col min="15012" max="15013" width="19.25" style="186" bestFit="1" customWidth="1"/>
    <col min="15014" max="15015" width="17.25" style="186" bestFit="1" customWidth="1"/>
    <col min="15016" max="15018" width="19.25" style="186" bestFit="1" customWidth="1"/>
    <col min="15019" max="15020" width="21.375" style="186" bestFit="1" customWidth="1"/>
    <col min="15021" max="15021" width="19.25" style="186" bestFit="1" customWidth="1"/>
    <col min="15022" max="15023" width="21.375" style="186" bestFit="1" customWidth="1"/>
    <col min="15024" max="15024" width="23.5" style="186" bestFit="1" customWidth="1"/>
    <col min="15025" max="15026" width="21.375" style="186" bestFit="1" customWidth="1"/>
    <col min="15027" max="15029" width="23.5" style="186" bestFit="1" customWidth="1"/>
    <col min="15030" max="15031" width="25.5" style="186" bestFit="1" customWidth="1"/>
    <col min="15032" max="15032" width="23.5" style="186" bestFit="1" customWidth="1"/>
    <col min="15033" max="15034" width="25.5" style="186" bestFit="1" customWidth="1"/>
    <col min="15035" max="15035" width="27.625" style="186" bestFit="1" customWidth="1"/>
    <col min="15036" max="15036" width="25.5" style="186" bestFit="1" customWidth="1"/>
    <col min="15037" max="15037" width="22.75" style="186" bestFit="1" customWidth="1"/>
    <col min="15038" max="15038" width="26.875" style="186" bestFit="1" customWidth="1"/>
    <col min="15039" max="15040" width="19.25" style="186" bestFit="1" customWidth="1"/>
    <col min="15041" max="15041" width="25.5" style="186" bestFit="1" customWidth="1"/>
    <col min="15042" max="15043" width="21.375" style="186" bestFit="1" customWidth="1"/>
    <col min="15044" max="15044" width="27.625" style="186" bestFit="1" customWidth="1"/>
    <col min="15045" max="15045" width="8.375" style="186" bestFit="1" customWidth="1"/>
    <col min="15046" max="15048" width="16.75" style="186" bestFit="1" customWidth="1"/>
    <col min="15049" max="15049" width="18.875" style="186" bestFit="1" customWidth="1"/>
    <col min="15050" max="15050" width="23.5" style="186" bestFit="1" customWidth="1"/>
    <col min="15051" max="15051" width="25.5" style="186" bestFit="1" customWidth="1"/>
    <col min="15052" max="15053" width="8.375" style="186" bestFit="1" customWidth="1"/>
    <col min="15054" max="15054" width="10.25" style="186" bestFit="1" customWidth="1"/>
    <col min="15055" max="15055" width="13.75" style="186" bestFit="1" customWidth="1"/>
    <col min="15056" max="15056" width="15.125" style="186" bestFit="1" customWidth="1"/>
    <col min="15057" max="15059" width="21.5" style="186" bestFit="1" customWidth="1"/>
    <col min="15060" max="15061" width="19.25" style="186" bestFit="1" customWidth="1"/>
    <col min="15062" max="15062" width="6.625" style="186" bestFit="1" customWidth="1"/>
    <col min="15063" max="15063" width="9" style="186"/>
    <col min="15064" max="15064" width="15.125" style="186" bestFit="1" customWidth="1"/>
    <col min="15065" max="15065" width="13" style="186" bestFit="1" customWidth="1"/>
    <col min="15066" max="15068" width="9" style="186"/>
    <col min="15069" max="15069" width="13" style="186" bestFit="1" customWidth="1"/>
    <col min="15070" max="15070" width="15" style="186" customWidth="1"/>
    <col min="15071" max="15071" width="13" style="186" bestFit="1" customWidth="1"/>
    <col min="15072" max="15072" width="9" style="186"/>
    <col min="15073" max="15075" width="12.375" style="186" bestFit="1" customWidth="1"/>
    <col min="15076" max="15076" width="11" style="186" bestFit="1" customWidth="1"/>
    <col min="15077" max="15077" width="20.375" style="186" bestFit="1" customWidth="1"/>
    <col min="15078" max="15079" width="27.75" style="186" bestFit="1" customWidth="1"/>
    <col min="15080" max="15081" width="19.375" style="186" bestFit="1" customWidth="1"/>
    <col min="15082" max="15082" width="17.25" style="186" bestFit="1" customWidth="1"/>
    <col min="15083" max="15083" width="19.375" style="186" bestFit="1" customWidth="1"/>
    <col min="15084" max="15085" width="9" style="186"/>
    <col min="15086" max="15086" width="17.375" style="186" bestFit="1" customWidth="1"/>
    <col min="15087" max="15087" width="9" style="186"/>
    <col min="15088" max="15088" width="17.375" style="186" bestFit="1" customWidth="1"/>
    <col min="15089" max="15090" width="9" style="186"/>
    <col min="15091" max="15092" width="11.125" style="186" bestFit="1" customWidth="1"/>
    <col min="15093" max="15093" width="5.25" style="186" bestFit="1" customWidth="1"/>
    <col min="15094" max="15094" width="9" style="186"/>
    <col min="15095" max="15095" width="14.25" style="186" bestFit="1" customWidth="1"/>
    <col min="15096" max="15096" width="17.875" style="186" bestFit="1" customWidth="1"/>
    <col min="15097" max="15097" width="5.25" style="186" bestFit="1" customWidth="1"/>
    <col min="15098" max="15098" width="9" style="186"/>
    <col min="15099" max="15099" width="11" style="186" bestFit="1" customWidth="1"/>
    <col min="15100" max="15100" width="8.375" style="186" bestFit="1" customWidth="1"/>
    <col min="15101" max="15101" width="9.625" style="186" bestFit="1" customWidth="1"/>
    <col min="15102" max="15102" width="15.125" style="186" bestFit="1" customWidth="1"/>
    <col min="15103" max="15103" width="11.125" style="186" bestFit="1" customWidth="1"/>
    <col min="15104" max="15104" width="9.5" style="186" bestFit="1" customWidth="1"/>
    <col min="15105" max="15105" width="11" style="186" bestFit="1" customWidth="1"/>
    <col min="15106" max="15114" width="15.125" style="186" bestFit="1" customWidth="1"/>
    <col min="15115" max="15115" width="7.125" style="186" bestFit="1" customWidth="1"/>
    <col min="15116" max="15116" width="11" style="186" bestFit="1" customWidth="1"/>
    <col min="15117" max="15117" width="15.125" style="186" bestFit="1" customWidth="1"/>
    <col min="15118" max="15118" width="19.25" style="186" bestFit="1" customWidth="1"/>
    <col min="15119" max="15119" width="15.125" style="186" bestFit="1" customWidth="1"/>
    <col min="15120" max="15120" width="19.25" style="186" bestFit="1" customWidth="1"/>
    <col min="15121" max="15121" width="15.125" style="186" bestFit="1" customWidth="1"/>
    <col min="15122" max="15122" width="19.25" style="186" bestFit="1" customWidth="1"/>
    <col min="15123" max="15123" width="15.125" style="186" bestFit="1" customWidth="1"/>
    <col min="15124" max="15124" width="19.25" style="186" bestFit="1" customWidth="1"/>
    <col min="15125" max="15125" width="15.125" style="186" bestFit="1" customWidth="1"/>
    <col min="15126" max="15126" width="19.25" style="186" bestFit="1" customWidth="1"/>
    <col min="15127" max="15127" width="13" style="186" bestFit="1" customWidth="1"/>
    <col min="15128" max="15128" width="17.25" style="186" bestFit="1" customWidth="1"/>
    <col min="15129" max="15129" width="15.125" style="186" bestFit="1" customWidth="1"/>
    <col min="15130" max="15130" width="19.25" style="186" bestFit="1" customWidth="1"/>
    <col min="15131" max="15131" width="15.125" style="186" bestFit="1" customWidth="1"/>
    <col min="15132" max="15132" width="19.25" style="186" bestFit="1" customWidth="1"/>
    <col min="15133" max="15138" width="21.375" style="186" bestFit="1" customWidth="1"/>
    <col min="15139" max="15140" width="17.25" style="186" bestFit="1" customWidth="1"/>
    <col min="15141" max="15141" width="7.125" style="186" bestFit="1" customWidth="1"/>
    <col min="15142" max="15142" width="11" style="186" bestFit="1" customWidth="1"/>
    <col min="15143" max="15143" width="7.125" style="186" bestFit="1" customWidth="1"/>
    <col min="15144" max="15145" width="11" style="186" bestFit="1" customWidth="1"/>
    <col min="15146" max="15146" width="15.125" style="186" bestFit="1" customWidth="1"/>
    <col min="15147" max="15147" width="16.5" style="186" bestFit="1" customWidth="1"/>
    <col min="15148" max="15148" width="20.625" style="186" bestFit="1" customWidth="1"/>
    <col min="15149" max="15149" width="7.125" style="186" bestFit="1" customWidth="1"/>
    <col min="15150" max="15152" width="11" style="186" bestFit="1" customWidth="1"/>
    <col min="15153" max="15153" width="15.125" style="186" bestFit="1" customWidth="1"/>
    <col min="15154" max="15156" width="11" style="186" bestFit="1" customWidth="1"/>
    <col min="15157" max="15157" width="13" style="186" bestFit="1" customWidth="1"/>
    <col min="15158" max="15158" width="11" style="186" bestFit="1" customWidth="1"/>
    <col min="15159" max="15159" width="15.125" style="186" bestFit="1" customWidth="1"/>
    <col min="15160" max="15160" width="17.25" style="186" bestFit="1" customWidth="1"/>
    <col min="15161" max="15161" width="7.125" style="186" bestFit="1" customWidth="1"/>
    <col min="15162" max="15162" width="13" style="186" bestFit="1" customWidth="1"/>
    <col min="15163" max="15164" width="12.375" style="186" bestFit="1" customWidth="1"/>
    <col min="15165" max="15166" width="15.125" style="186" bestFit="1" customWidth="1"/>
    <col min="15167" max="15168" width="18.625" style="186" bestFit="1" customWidth="1"/>
    <col min="15169" max="15170" width="21.375" style="186" bestFit="1" customWidth="1"/>
    <col min="15171" max="15171" width="17.25" style="186" bestFit="1" customWidth="1"/>
    <col min="15172" max="15172" width="11" style="186" bestFit="1" customWidth="1"/>
    <col min="15173" max="15174" width="15.125" style="186" bestFit="1" customWidth="1"/>
    <col min="15175" max="15175" width="11" style="186" bestFit="1" customWidth="1"/>
    <col min="15176" max="15177" width="15.125" style="186" bestFit="1" customWidth="1"/>
    <col min="15178" max="15178" width="11.875" style="186" bestFit="1" customWidth="1"/>
    <col min="15179" max="15179" width="16.375" style="186" bestFit="1" customWidth="1"/>
    <col min="15180" max="15180" width="15.125" style="186" bestFit="1" customWidth="1"/>
    <col min="15181" max="15181" width="11" style="186" bestFit="1" customWidth="1"/>
    <col min="15182" max="15183" width="15.125" style="186" bestFit="1" customWidth="1"/>
    <col min="15184" max="15184" width="11" style="186" bestFit="1" customWidth="1"/>
    <col min="15185" max="15186" width="15.125" style="186" bestFit="1" customWidth="1"/>
    <col min="15187" max="15187" width="5.25" style="186" bestFit="1" customWidth="1"/>
    <col min="15188" max="15189" width="9" style="186"/>
    <col min="15190" max="15190" width="7.125" style="186" bestFit="1" customWidth="1"/>
    <col min="15191" max="15191" width="9" style="186"/>
    <col min="15192" max="15192" width="59.375" style="186" bestFit="1" customWidth="1"/>
    <col min="15193" max="15193" width="45.5" style="186" bestFit="1" customWidth="1"/>
    <col min="15194" max="15194" width="27.625" style="186" bestFit="1" customWidth="1"/>
    <col min="15195" max="15195" width="11" style="186" bestFit="1" customWidth="1"/>
    <col min="15196" max="15199" width="13" style="186" bestFit="1" customWidth="1"/>
    <col min="15200" max="15200" width="14.375" style="186" bestFit="1" customWidth="1"/>
    <col min="15201" max="15201" width="13" style="186" bestFit="1" customWidth="1"/>
    <col min="15202" max="15203" width="18.125" style="186" bestFit="1" customWidth="1"/>
    <col min="15204" max="15204" width="20.25" style="186" bestFit="1" customWidth="1"/>
    <col min="15205" max="15205" width="17.625" style="186" bestFit="1" customWidth="1"/>
    <col min="15206" max="15206" width="15.125" style="186" bestFit="1" customWidth="1"/>
    <col min="15207" max="15207" width="21.375" style="186" bestFit="1" customWidth="1"/>
    <col min="15208" max="15208" width="12.875" style="186" bestFit="1" customWidth="1"/>
    <col min="15209" max="15209" width="13" style="186" bestFit="1" customWidth="1"/>
    <col min="15210" max="15210" width="21.5" style="186" bestFit="1" customWidth="1"/>
    <col min="15211" max="15212" width="13.125" style="186" bestFit="1" customWidth="1"/>
    <col min="15213" max="15213" width="21.25" style="186" bestFit="1" customWidth="1"/>
    <col min="15214" max="15214" width="17.375" style="186" bestFit="1" customWidth="1"/>
    <col min="15215" max="15215" width="13.125" style="186" bestFit="1" customWidth="1"/>
    <col min="15216" max="15216" width="15.125" style="186" bestFit="1" customWidth="1"/>
    <col min="15217" max="15217" width="25.25" style="186" bestFit="1" customWidth="1"/>
    <col min="15218" max="15218" width="18.875" style="186" bestFit="1" customWidth="1"/>
    <col min="15219" max="15219" width="28" style="186" bestFit="1" customWidth="1"/>
    <col min="15220" max="15220" width="26.75" style="186" bestFit="1" customWidth="1"/>
    <col min="15221" max="15221" width="28" style="186" bestFit="1" customWidth="1"/>
    <col min="15222" max="15222" width="25.25" style="186" bestFit="1" customWidth="1"/>
    <col min="15223" max="15223" width="29.625" style="186" bestFit="1" customWidth="1"/>
    <col min="15224" max="15224" width="25.25" style="186" bestFit="1" customWidth="1"/>
    <col min="15225" max="15225" width="29.625" style="186" bestFit="1" customWidth="1"/>
    <col min="15226" max="15226" width="25.25" style="186" bestFit="1" customWidth="1"/>
    <col min="15227" max="15228" width="18.875" style="186" bestFit="1" customWidth="1"/>
    <col min="15229" max="15229" width="21" style="186" bestFit="1" customWidth="1"/>
    <col min="15230" max="15230" width="20.875" style="186" bestFit="1" customWidth="1"/>
    <col min="15231" max="15231" width="12.625" style="186" bestFit="1" customWidth="1"/>
    <col min="15232" max="15232" width="15.125" style="186" bestFit="1" customWidth="1"/>
    <col min="15233" max="15233" width="7.125" style="186" bestFit="1" customWidth="1"/>
    <col min="15234" max="15234" width="19.25" style="186" bestFit="1" customWidth="1"/>
    <col min="15235" max="15237" width="15.125" style="186" bestFit="1" customWidth="1"/>
    <col min="15238" max="15238" width="17.25" style="186" bestFit="1" customWidth="1"/>
    <col min="15239" max="15241" width="15.125" style="186" bestFit="1" customWidth="1"/>
    <col min="15242" max="15243" width="17.25" style="186" bestFit="1" customWidth="1"/>
    <col min="15244" max="15244" width="15.125" style="186" bestFit="1" customWidth="1"/>
    <col min="15245" max="15246" width="17.25" style="186" bestFit="1" customWidth="1"/>
    <col min="15247" max="15247" width="15.125" style="186" bestFit="1" customWidth="1"/>
    <col min="15248" max="15249" width="17.25" style="186" bestFit="1" customWidth="1"/>
    <col min="15250" max="15250" width="19.25" style="186" bestFit="1" customWidth="1"/>
    <col min="15251" max="15252" width="21.375" style="186" bestFit="1" customWidth="1"/>
    <col min="15253" max="15253" width="23.5" style="186" bestFit="1" customWidth="1"/>
    <col min="15254" max="15254" width="21.375" style="186" bestFit="1" customWidth="1"/>
    <col min="15255" max="15255" width="19.25" style="186" bestFit="1" customWidth="1"/>
    <col min="15256" max="15257" width="21.375" style="186" bestFit="1" customWidth="1"/>
    <col min="15258" max="15258" width="23.5" style="186" bestFit="1" customWidth="1"/>
    <col min="15259" max="15259" width="21.375" style="186" bestFit="1" customWidth="1"/>
    <col min="15260" max="15260" width="17.25" style="186" bestFit="1" customWidth="1"/>
    <col min="15261" max="15263" width="19.25" style="186" bestFit="1" customWidth="1"/>
    <col min="15264" max="15264" width="18.375" style="186" bestFit="1" customWidth="1"/>
    <col min="15265" max="15266" width="20.375" style="186" bestFit="1" customWidth="1"/>
    <col min="15267" max="15267" width="13" style="186" bestFit="1" customWidth="1"/>
    <col min="15268" max="15269" width="19.25" style="186" bestFit="1" customWidth="1"/>
    <col min="15270" max="15271" width="17.25" style="186" bestFit="1" customWidth="1"/>
    <col min="15272" max="15274" width="19.25" style="186" bestFit="1" customWidth="1"/>
    <col min="15275" max="15276" width="21.375" style="186" bestFit="1" customWidth="1"/>
    <col min="15277" max="15277" width="19.25" style="186" bestFit="1" customWidth="1"/>
    <col min="15278" max="15279" width="21.375" style="186" bestFit="1" customWidth="1"/>
    <col min="15280" max="15280" width="23.5" style="186" bestFit="1" customWidth="1"/>
    <col min="15281" max="15282" width="21.375" style="186" bestFit="1" customWidth="1"/>
    <col min="15283" max="15285" width="23.5" style="186" bestFit="1" customWidth="1"/>
    <col min="15286" max="15287" width="25.5" style="186" bestFit="1" customWidth="1"/>
    <col min="15288" max="15288" width="23.5" style="186" bestFit="1" customWidth="1"/>
    <col min="15289" max="15290" width="25.5" style="186" bestFit="1" customWidth="1"/>
    <col min="15291" max="15291" width="27.625" style="186" bestFit="1" customWidth="1"/>
    <col min="15292" max="15292" width="25.5" style="186" bestFit="1" customWidth="1"/>
    <col min="15293" max="15293" width="22.75" style="186" bestFit="1" customWidth="1"/>
    <col min="15294" max="15294" width="26.875" style="186" bestFit="1" customWidth="1"/>
    <col min="15295" max="15296" width="19.25" style="186" bestFit="1" customWidth="1"/>
    <col min="15297" max="15297" width="25.5" style="186" bestFit="1" customWidth="1"/>
    <col min="15298" max="15299" width="21.375" style="186" bestFit="1" customWidth="1"/>
    <col min="15300" max="15300" width="27.625" style="186" bestFit="1" customWidth="1"/>
    <col min="15301" max="15301" width="8.375" style="186" bestFit="1" customWidth="1"/>
    <col min="15302" max="15304" width="16.75" style="186" bestFit="1" customWidth="1"/>
    <col min="15305" max="15305" width="18.875" style="186" bestFit="1" customWidth="1"/>
    <col min="15306" max="15306" width="23.5" style="186" bestFit="1" customWidth="1"/>
    <col min="15307" max="15307" width="25.5" style="186" bestFit="1" customWidth="1"/>
    <col min="15308" max="15309" width="8.375" style="186" bestFit="1" customWidth="1"/>
    <col min="15310" max="15310" width="10.25" style="186" bestFit="1" customWidth="1"/>
    <col min="15311" max="15311" width="13.75" style="186" bestFit="1" customWidth="1"/>
    <col min="15312" max="15312" width="15.125" style="186" bestFit="1" customWidth="1"/>
    <col min="15313" max="15315" width="21.5" style="186" bestFit="1" customWidth="1"/>
    <col min="15316" max="15317" width="19.25" style="186" bestFit="1" customWidth="1"/>
    <col min="15318" max="15318" width="6.625" style="186" bestFit="1" customWidth="1"/>
    <col min="15319" max="15319" width="9" style="186"/>
    <col min="15320" max="15320" width="15.125" style="186" bestFit="1" customWidth="1"/>
    <col min="15321" max="15321" width="13" style="186" bestFit="1" customWidth="1"/>
    <col min="15322" max="15324" width="9" style="186"/>
    <col min="15325" max="15325" width="13" style="186" bestFit="1" customWidth="1"/>
    <col min="15326" max="15326" width="15" style="186" customWidth="1"/>
    <col min="15327" max="15327" width="13" style="186" bestFit="1" customWidth="1"/>
    <col min="15328" max="15328" width="9" style="186"/>
    <col min="15329" max="15331" width="12.375" style="186" bestFit="1" customWidth="1"/>
    <col min="15332" max="15332" width="11" style="186" bestFit="1" customWidth="1"/>
    <col min="15333" max="15333" width="20.375" style="186" bestFit="1" customWidth="1"/>
    <col min="15334" max="15335" width="27.75" style="186" bestFit="1" customWidth="1"/>
    <col min="15336" max="15337" width="19.375" style="186" bestFit="1" customWidth="1"/>
    <col min="15338" max="15338" width="17.25" style="186" bestFit="1" customWidth="1"/>
    <col min="15339" max="15339" width="19.375" style="186" bestFit="1" customWidth="1"/>
    <col min="15340" max="15341" width="9" style="186"/>
    <col min="15342" max="15342" width="17.375" style="186" bestFit="1" customWidth="1"/>
    <col min="15343" max="15343" width="9" style="186"/>
    <col min="15344" max="15344" width="17.375" style="186" bestFit="1" customWidth="1"/>
    <col min="15345" max="15346" width="9" style="186"/>
    <col min="15347" max="15348" width="11.125" style="186" bestFit="1" customWidth="1"/>
    <col min="15349" max="15349" width="5.25" style="186" bestFit="1" customWidth="1"/>
    <col min="15350" max="15350" width="9" style="186"/>
    <col min="15351" max="15351" width="14.25" style="186" bestFit="1" customWidth="1"/>
    <col min="15352" max="15352" width="17.875" style="186" bestFit="1" customWidth="1"/>
    <col min="15353" max="15353" width="5.25" style="186" bestFit="1" customWidth="1"/>
    <col min="15354" max="15354" width="9" style="186"/>
    <col min="15355" max="15355" width="11" style="186" bestFit="1" customWidth="1"/>
    <col min="15356" max="15356" width="8.375" style="186" bestFit="1" customWidth="1"/>
    <col min="15357" max="15357" width="9.625" style="186" bestFit="1" customWidth="1"/>
    <col min="15358" max="15358" width="15.125" style="186" bestFit="1" customWidth="1"/>
    <col min="15359" max="15359" width="11.125" style="186" bestFit="1" customWidth="1"/>
    <col min="15360" max="15360" width="9.5" style="186" bestFit="1" customWidth="1"/>
    <col min="15361" max="15361" width="11" style="186" bestFit="1" customWidth="1"/>
    <col min="15362" max="15370" width="15.125" style="186" bestFit="1" customWidth="1"/>
    <col min="15371" max="15371" width="7.125" style="186" bestFit="1" customWidth="1"/>
    <col min="15372" max="15372" width="11" style="186" bestFit="1" customWidth="1"/>
    <col min="15373" max="15373" width="15.125" style="186" bestFit="1" customWidth="1"/>
    <col min="15374" max="15374" width="19.25" style="186" bestFit="1" customWidth="1"/>
    <col min="15375" max="15375" width="15.125" style="186" bestFit="1" customWidth="1"/>
    <col min="15376" max="15376" width="19.25" style="186" bestFit="1" customWidth="1"/>
    <col min="15377" max="15377" width="15.125" style="186" bestFit="1" customWidth="1"/>
    <col min="15378" max="15378" width="19.25" style="186" bestFit="1" customWidth="1"/>
    <col min="15379" max="15379" width="15.125" style="186" bestFit="1" customWidth="1"/>
    <col min="15380" max="15380" width="19.25" style="186" bestFit="1" customWidth="1"/>
    <col min="15381" max="15381" width="15.125" style="186" bestFit="1" customWidth="1"/>
    <col min="15382" max="15382" width="19.25" style="186" bestFit="1" customWidth="1"/>
    <col min="15383" max="15383" width="13" style="186" bestFit="1" customWidth="1"/>
    <col min="15384" max="15384" width="17.25" style="186" bestFit="1" customWidth="1"/>
    <col min="15385" max="15385" width="15.125" style="186" bestFit="1" customWidth="1"/>
    <col min="15386" max="15386" width="19.25" style="186" bestFit="1" customWidth="1"/>
    <col min="15387" max="15387" width="15.125" style="186" bestFit="1" customWidth="1"/>
    <col min="15388" max="15388" width="19.25" style="186" bestFit="1" customWidth="1"/>
    <col min="15389" max="15394" width="21.375" style="186" bestFit="1" customWidth="1"/>
    <col min="15395" max="15396" width="17.25" style="186" bestFit="1" customWidth="1"/>
    <col min="15397" max="15397" width="7.125" style="186" bestFit="1" customWidth="1"/>
    <col min="15398" max="15398" width="11" style="186" bestFit="1" customWidth="1"/>
    <col min="15399" max="15399" width="7.125" style="186" bestFit="1" customWidth="1"/>
    <col min="15400" max="15401" width="11" style="186" bestFit="1" customWidth="1"/>
    <col min="15402" max="15402" width="15.125" style="186" bestFit="1" customWidth="1"/>
    <col min="15403" max="15403" width="16.5" style="186" bestFit="1" customWidth="1"/>
    <col min="15404" max="15404" width="20.625" style="186" bestFit="1" customWidth="1"/>
    <col min="15405" max="15405" width="7.125" style="186" bestFit="1" customWidth="1"/>
    <col min="15406" max="15408" width="11" style="186" bestFit="1" customWidth="1"/>
    <col min="15409" max="15409" width="15.125" style="186" bestFit="1" customWidth="1"/>
    <col min="15410" max="15412" width="11" style="186" bestFit="1" customWidth="1"/>
    <col min="15413" max="15413" width="13" style="186" bestFit="1" customWidth="1"/>
    <col min="15414" max="15414" width="11" style="186" bestFit="1" customWidth="1"/>
    <col min="15415" max="15415" width="15.125" style="186" bestFit="1" customWidth="1"/>
    <col min="15416" max="15416" width="17.25" style="186" bestFit="1" customWidth="1"/>
    <col min="15417" max="15417" width="7.125" style="186" bestFit="1" customWidth="1"/>
    <col min="15418" max="15418" width="13" style="186" bestFit="1" customWidth="1"/>
    <col min="15419" max="15420" width="12.375" style="186" bestFit="1" customWidth="1"/>
    <col min="15421" max="15422" width="15.125" style="186" bestFit="1" customWidth="1"/>
    <col min="15423" max="15424" width="18.625" style="186" bestFit="1" customWidth="1"/>
    <col min="15425" max="15426" width="21.375" style="186" bestFit="1" customWidth="1"/>
    <col min="15427" max="15427" width="17.25" style="186" bestFit="1" customWidth="1"/>
    <col min="15428" max="15428" width="11" style="186" bestFit="1" customWidth="1"/>
    <col min="15429" max="15430" width="15.125" style="186" bestFit="1" customWidth="1"/>
    <col min="15431" max="15431" width="11" style="186" bestFit="1" customWidth="1"/>
    <col min="15432" max="15433" width="15.125" style="186" bestFit="1" customWidth="1"/>
    <col min="15434" max="15434" width="11.875" style="186" bestFit="1" customWidth="1"/>
    <col min="15435" max="15435" width="16.375" style="186" bestFit="1" customWidth="1"/>
    <col min="15436" max="15436" width="15.125" style="186" bestFit="1" customWidth="1"/>
    <col min="15437" max="15437" width="11" style="186" bestFit="1" customWidth="1"/>
    <col min="15438" max="15439" width="15.125" style="186" bestFit="1" customWidth="1"/>
    <col min="15440" max="15440" width="11" style="186" bestFit="1" customWidth="1"/>
    <col min="15441" max="15442" width="15.125" style="186" bestFit="1" customWidth="1"/>
    <col min="15443" max="15443" width="5.25" style="186" bestFit="1" customWidth="1"/>
    <col min="15444" max="15445" width="9" style="186"/>
    <col min="15446" max="15446" width="7.125" style="186" bestFit="1" customWidth="1"/>
    <col min="15447" max="15447" width="9" style="186"/>
    <col min="15448" max="15448" width="59.375" style="186" bestFit="1" customWidth="1"/>
    <col min="15449" max="15449" width="45.5" style="186" bestFit="1" customWidth="1"/>
    <col min="15450" max="15450" width="27.625" style="186" bestFit="1" customWidth="1"/>
    <col min="15451" max="15451" width="11" style="186" bestFit="1" customWidth="1"/>
    <col min="15452" max="15455" width="13" style="186" bestFit="1" customWidth="1"/>
    <col min="15456" max="15456" width="14.375" style="186" bestFit="1" customWidth="1"/>
    <col min="15457" max="15457" width="13" style="186" bestFit="1" customWidth="1"/>
    <col min="15458" max="15459" width="18.125" style="186" bestFit="1" customWidth="1"/>
    <col min="15460" max="15460" width="20.25" style="186" bestFit="1" customWidth="1"/>
    <col min="15461" max="15461" width="17.625" style="186" bestFit="1" customWidth="1"/>
    <col min="15462" max="15462" width="15.125" style="186" bestFit="1" customWidth="1"/>
    <col min="15463" max="15463" width="21.375" style="186" bestFit="1" customWidth="1"/>
    <col min="15464" max="15464" width="12.875" style="186" bestFit="1" customWidth="1"/>
    <col min="15465" max="15465" width="13" style="186" bestFit="1" customWidth="1"/>
    <col min="15466" max="15466" width="21.5" style="186" bestFit="1" customWidth="1"/>
    <col min="15467" max="15468" width="13.125" style="186" bestFit="1" customWidth="1"/>
    <col min="15469" max="15469" width="21.25" style="186" bestFit="1" customWidth="1"/>
    <col min="15470" max="15470" width="17.375" style="186" bestFit="1" customWidth="1"/>
    <col min="15471" max="15471" width="13.125" style="186" bestFit="1" customWidth="1"/>
    <col min="15472" max="15472" width="15.125" style="186" bestFit="1" customWidth="1"/>
    <col min="15473" max="15473" width="25.25" style="186" bestFit="1" customWidth="1"/>
    <col min="15474" max="15474" width="18.875" style="186" bestFit="1" customWidth="1"/>
    <col min="15475" max="15475" width="28" style="186" bestFit="1" customWidth="1"/>
    <col min="15476" max="15476" width="26.75" style="186" bestFit="1" customWidth="1"/>
    <col min="15477" max="15477" width="28" style="186" bestFit="1" customWidth="1"/>
    <col min="15478" max="15478" width="25.25" style="186" bestFit="1" customWidth="1"/>
    <col min="15479" max="15479" width="29.625" style="186" bestFit="1" customWidth="1"/>
    <col min="15480" max="15480" width="25.25" style="186" bestFit="1" customWidth="1"/>
    <col min="15481" max="15481" width="29.625" style="186" bestFit="1" customWidth="1"/>
    <col min="15482" max="15482" width="25.25" style="186" bestFit="1" customWidth="1"/>
    <col min="15483" max="15484" width="18.875" style="186" bestFit="1" customWidth="1"/>
    <col min="15485" max="15485" width="21" style="186" bestFit="1" customWidth="1"/>
    <col min="15486" max="15486" width="20.875" style="186" bestFit="1" customWidth="1"/>
    <col min="15487" max="15487" width="12.625" style="186" bestFit="1" customWidth="1"/>
    <col min="15488" max="15488" width="15.125" style="186" bestFit="1" customWidth="1"/>
    <col min="15489" max="15489" width="7.125" style="186" bestFit="1" customWidth="1"/>
    <col min="15490" max="15490" width="19.25" style="186" bestFit="1" customWidth="1"/>
    <col min="15491" max="15493" width="15.125" style="186" bestFit="1" customWidth="1"/>
    <col min="15494" max="15494" width="17.25" style="186" bestFit="1" customWidth="1"/>
    <col min="15495" max="15497" width="15.125" style="186" bestFit="1" customWidth="1"/>
    <col min="15498" max="15499" width="17.25" style="186" bestFit="1" customWidth="1"/>
    <col min="15500" max="15500" width="15.125" style="186" bestFit="1" customWidth="1"/>
    <col min="15501" max="15502" width="17.25" style="186" bestFit="1" customWidth="1"/>
    <col min="15503" max="15503" width="15.125" style="186" bestFit="1" customWidth="1"/>
    <col min="15504" max="15505" width="17.25" style="186" bestFit="1" customWidth="1"/>
    <col min="15506" max="15506" width="19.25" style="186" bestFit="1" customWidth="1"/>
    <col min="15507" max="15508" width="21.375" style="186" bestFit="1" customWidth="1"/>
    <col min="15509" max="15509" width="23.5" style="186" bestFit="1" customWidth="1"/>
    <col min="15510" max="15510" width="21.375" style="186" bestFit="1" customWidth="1"/>
    <col min="15511" max="15511" width="19.25" style="186" bestFit="1" customWidth="1"/>
    <col min="15512" max="15513" width="21.375" style="186" bestFit="1" customWidth="1"/>
    <col min="15514" max="15514" width="23.5" style="186" bestFit="1" customWidth="1"/>
    <col min="15515" max="15515" width="21.375" style="186" bestFit="1" customWidth="1"/>
    <col min="15516" max="15516" width="17.25" style="186" bestFit="1" customWidth="1"/>
    <col min="15517" max="15519" width="19.25" style="186" bestFit="1" customWidth="1"/>
    <col min="15520" max="15520" width="18.375" style="186" bestFit="1" customWidth="1"/>
    <col min="15521" max="15522" width="20.375" style="186" bestFit="1" customWidth="1"/>
    <col min="15523" max="15523" width="13" style="186" bestFit="1" customWidth="1"/>
    <col min="15524" max="15525" width="19.25" style="186" bestFit="1" customWidth="1"/>
    <col min="15526" max="15527" width="17.25" style="186" bestFit="1" customWidth="1"/>
    <col min="15528" max="15530" width="19.25" style="186" bestFit="1" customWidth="1"/>
    <col min="15531" max="15532" width="21.375" style="186" bestFit="1" customWidth="1"/>
    <col min="15533" max="15533" width="19.25" style="186" bestFit="1" customWidth="1"/>
    <col min="15534" max="15535" width="21.375" style="186" bestFit="1" customWidth="1"/>
    <col min="15536" max="15536" width="23.5" style="186" bestFit="1" customWidth="1"/>
    <col min="15537" max="15538" width="21.375" style="186" bestFit="1" customWidth="1"/>
    <col min="15539" max="15541" width="23.5" style="186" bestFit="1" customWidth="1"/>
    <col min="15542" max="15543" width="25.5" style="186" bestFit="1" customWidth="1"/>
    <col min="15544" max="15544" width="23.5" style="186" bestFit="1" customWidth="1"/>
    <col min="15545" max="15546" width="25.5" style="186" bestFit="1" customWidth="1"/>
    <col min="15547" max="15547" width="27.625" style="186" bestFit="1" customWidth="1"/>
    <col min="15548" max="15548" width="25.5" style="186" bestFit="1" customWidth="1"/>
    <col min="15549" max="15549" width="22.75" style="186" bestFit="1" customWidth="1"/>
    <col min="15550" max="15550" width="26.875" style="186" bestFit="1" customWidth="1"/>
    <col min="15551" max="15552" width="19.25" style="186" bestFit="1" customWidth="1"/>
    <col min="15553" max="15553" width="25.5" style="186" bestFit="1" customWidth="1"/>
    <col min="15554" max="15555" width="21.375" style="186" bestFit="1" customWidth="1"/>
    <col min="15556" max="15556" width="27.625" style="186" bestFit="1" customWidth="1"/>
    <col min="15557" max="15557" width="8.375" style="186" bestFit="1" customWidth="1"/>
    <col min="15558" max="15560" width="16.75" style="186" bestFit="1" customWidth="1"/>
    <col min="15561" max="15561" width="18.875" style="186" bestFit="1" customWidth="1"/>
    <col min="15562" max="15562" width="23.5" style="186" bestFit="1" customWidth="1"/>
    <col min="15563" max="15563" width="25.5" style="186" bestFit="1" customWidth="1"/>
    <col min="15564" max="15565" width="8.375" style="186" bestFit="1" customWidth="1"/>
    <col min="15566" max="15566" width="10.25" style="186" bestFit="1" customWidth="1"/>
    <col min="15567" max="15567" width="13.75" style="186" bestFit="1" customWidth="1"/>
    <col min="15568" max="15568" width="15.125" style="186" bestFit="1" customWidth="1"/>
    <col min="15569" max="15571" width="21.5" style="186" bestFit="1" customWidth="1"/>
    <col min="15572" max="15573" width="19.25" style="186" bestFit="1" customWidth="1"/>
    <col min="15574" max="15574" width="6.625" style="186" bestFit="1" customWidth="1"/>
    <col min="15575" max="15575" width="9" style="186"/>
    <col min="15576" max="15576" width="15.125" style="186" bestFit="1" customWidth="1"/>
    <col min="15577" max="15577" width="13" style="186" bestFit="1" customWidth="1"/>
    <col min="15578" max="15580" width="9" style="186"/>
    <col min="15581" max="15581" width="13" style="186" bestFit="1" customWidth="1"/>
    <col min="15582" max="15582" width="15" style="186" customWidth="1"/>
    <col min="15583" max="15583" width="13" style="186" bestFit="1" customWidth="1"/>
    <col min="15584" max="15584" width="9" style="186"/>
    <col min="15585" max="15587" width="12.375" style="186" bestFit="1" customWidth="1"/>
    <col min="15588" max="15588" width="11" style="186" bestFit="1" customWidth="1"/>
    <col min="15589" max="15589" width="20.375" style="186" bestFit="1" customWidth="1"/>
    <col min="15590" max="15591" width="27.75" style="186" bestFit="1" customWidth="1"/>
    <col min="15592" max="15593" width="19.375" style="186" bestFit="1" customWidth="1"/>
    <col min="15594" max="15594" width="17.25" style="186" bestFit="1" customWidth="1"/>
    <col min="15595" max="15595" width="19.375" style="186" bestFit="1" customWidth="1"/>
    <col min="15596" max="15597" width="9" style="186"/>
    <col min="15598" max="15598" width="17.375" style="186" bestFit="1" customWidth="1"/>
    <col min="15599" max="15599" width="9" style="186"/>
    <col min="15600" max="15600" width="17.375" style="186" bestFit="1" customWidth="1"/>
    <col min="15601" max="15602" width="9" style="186"/>
    <col min="15603" max="15604" width="11.125" style="186" bestFit="1" customWidth="1"/>
    <col min="15605" max="15605" width="5.25" style="186" bestFit="1" customWidth="1"/>
    <col min="15606" max="15606" width="9" style="186"/>
    <col min="15607" max="15607" width="14.25" style="186" bestFit="1" customWidth="1"/>
    <col min="15608" max="15608" width="17.875" style="186" bestFit="1" customWidth="1"/>
    <col min="15609" max="15609" width="5.25" style="186" bestFit="1" customWidth="1"/>
    <col min="15610" max="15610" width="9" style="186"/>
    <col min="15611" max="15611" width="11" style="186" bestFit="1" customWidth="1"/>
    <col min="15612" max="15612" width="8.375" style="186" bestFit="1" customWidth="1"/>
    <col min="15613" max="15613" width="9.625" style="186" bestFit="1" customWidth="1"/>
    <col min="15614" max="15614" width="15.125" style="186" bestFit="1" customWidth="1"/>
    <col min="15615" max="15615" width="11.125" style="186" bestFit="1" customWidth="1"/>
    <col min="15616" max="15616" width="9.5" style="186" bestFit="1" customWidth="1"/>
    <col min="15617" max="15617" width="11" style="186" bestFit="1" customWidth="1"/>
    <col min="15618" max="15626" width="15.125" style="186" bestFit="1" customWidth="1"/>
    <col min="15627" max="15627" width="7.125" style="186" bestFit="1" customWidth="1"/>
    <col min="15628" max="15628" width="11" style="186" bestFit="1" customWidth="1"/>
    <col min="15629" max="15629" width="15.125" style="186" bestFit="1" customWidth="1"/>
    <col min="15630" max="15630" width="19.25" style="186" bestFit="1" customWidth="1"/>
    <col min="15631" max="15631" width="15.125" style="186" bestFit="1" customWidth="1"/>
    <col min="15632" max="15632" width="19.25" style="186" bestFit="1" customWidth="1"/>
    <col min="15633" max="15633" width="15.125" style="186" bestFit="1" customWidth="1"/>
    <col min="15634" max="15634" width="19.25" style="186" bestFit="1" customWidth="1"/>
    <col min="15635" max="15635" width="15.125" style="186" bestFit="1" customWidth="1"/>
    <col min="15636" max="15636" width="19.25" style="186" bestFit="1" customWidth="1"/>
    <col min="15637" max="15637" width="15.125" style="186" bestFit="1" customWidth="1"/>
    <col min="15638" max="15638" width="19.25" style="186" bestFit="1" customWidth="1"/>
    <col min="15639" max="15639" width="13" style="186" bestFit="1" customWidth="1"/>
    <col min="15640" max="15640" width="17.25" style="186" bestFit="1" customWidth="1"/>
    <col min="15641" max="15641" width="15.125" style="186" bestFit="1" customWidth="1"/>
    <col min="15642" max="15642" width="19.25" style="186" bestFit="1" customWidth="1"/>
    <col min="15643" max="15643" width="15.125" style="186" bestFit="1" customWidth="1"/>
    <col min="15644" max="15644" width="19.25" style="186" bestFit="1" customWidth="1"/>
    <col min="15645" max="15650" width="21.375" style="186" bestFit="1" customWidth="1"/>
    <col min="15651" max="15652" width="17.25" style="186" bestFit="1" customWidth="1"/>
    <col min="15653" max="15653" width="7.125" style="186" bestFit="1" customWidth="1"/>
    <col min="15654" max="15654" width="11" style="186" bestFit="1" customWidth="1"/>
    <col min="15655" max="15655" width="7.125" style="186" bestFit="1" customWidth="1"/>
    <col min="15656" max="15657" width="11" style="186" bestFit="1" customWidth="1"/>
    <col min="15658" max="15658" width="15.125" style="186" bestFit="1" customWidth="1"/>
    <col min="15659" max="15659" width="16.5" style="186" bestFit="1" customWidth="1"/>
    <col min="15660" max="15660" width="20.625" style="186" bestFit="1" customWidth="1"/>
    <col min="15661" max="15661" width="7.125" style="186" bestFit="1" customWidth="1"/>
    <col min="15662" max="15664" width="11" style="186" bestFit="1" customWidth="1"/>
    <col min="15665" max="15665" width="15.125" style="186" bestFit="1" customWidth="1"/>
    <col min="15666" max="15668" width="11" style="186" bestFit="1" customWidth="1"/>
    <col min="15669" max="15669" width="13" style="186" bestFit="1" customWidth="1"/>
    <col min="15670" max="15670" width="11" style="186" bestFit="1" customWidth="1"/>
    <col min="15671" max="15671" width="15.125" style="186" bestFit="1" customWidth="1"/>
    <col min="15672" max="15672" width="17.25" style="186" bestFit="1" customWidth="1"/>
    <col min="15673" max="15673" width="7.125" style="186" bestFit="1" customWidth="1"/>
    <col min="15674" max="15674" width="13" style="186" bestFit="1" customWidth="1"/>
    <col min="15675" max="15676" width="12.375" style="186" bestFit="1" customWidth="1"/>
    <col min="15677" max="15678" width="15.125" style="186" bestFit="1" customWidth="1"/>
    <col min="15679" max="15680" width="18.625" style="186" bestFit="1" customWidth="1"/>
    <col min="15681" max="15682" width="21.375" style="186" bestFit="1" customWidth="1"/>
    <col min="15683" max="15683" width="17.25" style="186" bestFit="1" customWidth="1"/>
    <col min="15684" max="15684" width="11" style="186" bestFit="1" customWidth="1"/>
    <col min="15685" max="15686" width="15.125" style="186" bestFit="1" customWidth="1"/>
    <col min="15687" max="15687" width="11" style="186" bestFit="1" customWidth="1"/>
    <col min="15688" max="15689" width="15.125" style="186" bestFit="1" customWidth="1"/>
    <col min="15690" max="15690" width="11.875" style="186" bestFit="1" customWidth="1"/>
    <col min="15691" max="15691" width="16.375" style="186" bestFit="1" customWidth="1"/>
    <col min="15692" max="15692" width="15.125" style="186" bestFit="1" customWidth="1"/>
    <col min="15693" max="15693" width="11" style="186" bestFit="1" customWidth="1"/>
    <col min="15694" max="15695" width="15.125" style="186" bestFit="1" customWidth="1"/>
    <col min="15696" max="15696" width="11" style="186" bestFit="1" customWidth="1"/>
    <col min="15697" max="15698" width="15.125" style="186" bestFit="1" customWidth="1"/>
    <col min="15699" max="15699" width="5.25" style="186" bestFit="1" customWidth="1"/>
    <col min="15700" max="15701" width="9" style="186"/>
    <col min="15702" max="15702" width="7.125" style="186" bestFit="1" customWidth="1"/>
    <col min="15703" max="15703" width="9" style="186"/>
    <col min="15704" max="15704" width="59.375" style="186" bestFit="1" customWidth="1"/>
    <col min="15705" max="15705" width="45.5" style="186" bestFit="1" customWidth="1"/>
    <col min="15706" max="15706" width="27.625" style="186" bestFit="1" customWidth="1"/>
    <col min="15707" max="15707" width="11" style="186" bestFit="1" customWidth="1"/>
    <col min="15708" max="15711" width="13" style="186" bestFit="1" customWidth="1"/>
    <col min="15712" max="15712" width="14.375" style="186" bestFit="1" customWidth="1"/>
    <col min="15713" max="15713" width="13" style="186" bestFit="1" customWidth="1"/>
    <col min="15714" max="15715" width="18.125" style="186" bestFit="1" customWidth="1"/>
    <col min="15716" max="15716" width="20.25" style="186" bestFit="1" customWidth="1"/>
    <col min="15717" max="15717" width="17.625" style="186" bestFit="1" customWidth="1"/>
    <col min="15718" max="15718" width="15.125" style="186" bestFit="1" customWidth="1"/>
    <col min="15719" max="15719" width="21.375" style="186" bestFit="1" customWidth="1"/>
    <col min="15720" max="15720" width="12.875" style="186" bestFit="1" customWidth="1"/>
    <col min="15721" max="15721" width="13" style="186" bestFit="1" customWidth="1"/>
    <col min="15722" max="15722" width="21.5" style="186" bestFit="1" customWidth="1"/>
    <col min="15723" max="15724" width="13.125" style="186" bestFit="1" customWidth="1"/>
    <col min="15725" max="15725" width="21.25" style="186" bestFit="1" customWidth="1"/>
    <col min="15726" max="15726" width="17.375" style="186" bestFit="1" customWidth="1"/>
    <col min="15727" max="15727" width="13.125" style="186" bestFit="1" customWidth="1"/>
    <col min="15728" max="15728" width="15.125" style="186" bestFit="1" customWidth="1"/>
    <col min="15729" max="15729" width="25.25" style="186" bestFit="1" customWidth="1"/>
    <col min="15730" max="15730" width="18.875" style="186" bestFit="1" customWidth="1"/>
    <col min="15731" max="15731" width="28" style="186" bestFit="1" customWidth="1"/>
    <col min="15732" max="15732" width="26.75" style="186" bestFit="1" customWidth="1"/>
    <col min="15733" max="15733" width="28" style="186" bestFit="1" customWidth="1"/>
    <col min="15734" max="15734" width="25.25" style="186" bestFit="1" customWidth="1"/>
    <col min="15735" max="15735" width="29.625" style="186" bestFit="1" customWidth="1"/>
    <col min="15736" max="15736" width="25.25" style="186" bestFit="1" customWidth="1"/>
    <col min="15737" max="15737" width="29.625" style="186" bestFit="1" customWidth="1"/>
    <col min="15738" max="15738" width="25.25" style="186" bestFit="1" customWidth="1"/>
    <col min="15739" max="15740" width="18.875" style="186" bestFit="1" customWidth="1"/>
    <col min="15741" max="15741" width="21" style="186" bestFit="1" customWidth="1"/>
    <col min="15742" max="15742" width="20.875" style="186" bestFit="1" customWidth="1"/>
    <col min="15743" max="15743" width="12.625" style="186" bestFit="1" customWidth="1"/>
    <col min="15744" max="15744" width="15.125" style="186" bestFit="1" customWidth="1"/>
    <col min="15745" max="15745" width="7.125" style="186" bestFit="1" customWidth="1"/>
    <col min="15746" max="15746" width="19.25" style="186" bestFit="1" customWidth="1"/>
    <col min="15747" max="15749" width="15.125" style="186" bestFit="1" customWidth="1"/>
    <col min="15750" max="15750" width="17.25" style="186" bestFit="1" customWidth="1"/>
    <col min="15751" max="15753" width="15.125" style="186" bestFit="1" customWidth="1"/>
    <col min="15754" max="15755" width="17.25" style="186" bestFit="1" customWidth="1"/>
    <col min="15756" max="15756" width="15.125" style="186" bestFit="1" customWidth="1"/>
    <col min="15757" max="15758" width="17.25" style="186" bestFit="1" customWidth="1"/>
    <col min="15759" max="15759" width="15.125" style="186" bestFit="1" customWidth="1"/>
    <col min="15760" max="15761" width="17.25" style="186" bestFit="1" customWidth="1"/>
    <col min="15762" max="15762" width="19.25" style="186" bestFit="1" customWidth="1"/>
    <col min="15763" max="15764" width="21.375" style="186" bestFit="1" customWidth="1"/>
    <col min="15765" max="15765" width="23.5" style="186" bestFit="1" customWidth="1"/>
    <col min="15766" max="15766" width="21.375" style="186" bestFit="1" customWidth="1"/>
    <col min="15767" max="15767" width="19.25" style="186" bestFit="1" customWidth="1"/>
    <col min="15768" max="15769" width="21.375" style="186" bestFit="1" customWidth="1"/>
    <col min="15770" max="15770" width="23.5" style="186" bestFit="1" customWidth="1"/>
    <col min="15771" max="15771" width="21.375" style="186" bestFit="1" customWidth="1"/>
    <col min="15772" max="15772" width="17.25" style="186" bestFit="1" customWidth="1"/>
    <col min="15773" max="15775" width="19.25" style="186" bestFit="1" customWidth="1"/>
    <col min="15776" max="15776" width="18.375" style="186" bestFit="1" customWidth="1"/>
    <col min="15777" max="15778" width="20.375" style="186" bestFit="1" customWidth="1"/>
    <col min="15779" max="15779" width="13" style="186" bestFit="1" customWidth="1"/>
    <col min="15780" max="15781" width="19.25" style="186" bestFit="1" customWidth="1"/>
    <col min="15782" max="15783" width="17.25" style="186" bestFit="1" customWidth="1"/>
    <col min="15784" max="15786" width="19.25" style="186" bestFit="1" customWidth="1"/>
    <col min="15787" max="15788" width="21.375" style="186" bestFit="1" customWidth="1"/>
    <col min="15789" max="15789" width="19.25" style="186" bestFit="1" customWidth="1"/>
    <col min="15790" max="15791" width="21.375" style="186" bestFit="1" customWidth="1"/>
    <col min="15792" max="15792" width="23.5" style="186" bestFit="1" customWidth="1"/>
    <col min="15793" max="15794" width="21.375" style="186" bestFit="1" customWidth="1"/>
    <col min="15795" max="15797" width="23.5" style="186" bestFit="1" customWidth="1"/>
    <col min="15798" max="15799" width="25.5" style="186" bestFit="1" customWidth="1"/>
    <col min="15800" max="15800" width="23.5" style="186" bestFit="1" customWidth="1"/>
    <col min="15801" max="15802" width="25.5" style="186" bestFit="1" customWidth="1"/>
    <col min="15803" max="15803" width="27.625" style="186" bestFit="1" customWidth="1"/>
    <col min="15804" max="15804" width="25.5" style="186" bestFit="1" customWidth="1"/>
    <col min="15805" max="15805" width="22.75" style="186" bestFit="1" customWidth="1"/>
    <col min="15806" max="15806" width="26.875" style="186" bestFit="1" customWidth="1"/>
    <col min="15807" max="15808" width="19.25" style="186" bestFit="1" customWidth="1"/>
    <col min="15809" max="15809" width="25.5" style="186" bestFit="1" customWidth="1"/>
    <col min="15810" max="15811" width="21.375" style="186" bestFit="1" customWidth="1"/>
    <col min="15812" max="15812" width="27.625" style="186" bestFit="1" customWidth="1"/>
    <col min="15813" max="15813" width="8.375" style="186" bestFit="1" customWidth="1"/>
    <col min="15814" max="15816" width="16.75" style="186" bestFit="1" customWidth="1"/>
    <col min="15817" max="15817" width="18.875" style="186" bestFit="1" customWidth="1"/>
    <col min="15818" max="15818" width="23.5" style="186" bestFit="1" customWidth="1"/>
    <col min="15819" max="15819" width="25.5" style="186" bestFit="1" customWidth="1"/>
    <col min="15820" max="15821" width="8.375" style="186" bestFit="1" customWidth="1"/>
    <col min="15822" max="15822" width="10.25" style="186" bestFit="1" customWidth="1"/>
    <col min="15823" max="15823" width="13.75" style="186" bestFit="1" customWidth="1"/>
    <col min="15824" max="15824" width="15.125" style="186" bestFit="1" customWidth="1"/>
    <col min="15825" max="15827" width="21.5" style="186" bestFit="1" customWidth="1"/>
    <col min="15828" max="15829" width="19.25" style="186" bestFit="1" customWidth="1"/>
    <col min="15830" max="15830" width="6.625" style="186" bestFit="1" customWidth="1"/>
    <col min="15831" max="15831" width="9" style="186"/>
    <col min="15832" max="15832" width="15.125" style="186" bestFit="1" customWidth="1"/>
    <col min="15833" max="15833" width="13" style="186" bestFit="1" customWidth="1"/>
    <col min="15834" max="15836" width="9" style="186"/>
    <col min="15837" max="15837" width="13" style="186" bestFit="1" customWidth="1"/>
    <col min="15838" max="15838" width="15" style="186" customWidth="1"/>
    <col min="15839" max="15839" width="13" style="186" bestFit="1" customWidth="1"/>
    <col min="15840" max="15840" width="9" style="186"/>
    <col min="15841" max="15843" width="12.375" style="186" bestFit="1" customWidth="1"/>
    <col min="15844" max="15844" width="11" style="186" bestFit="1" customWidth="1"/>
    <col min="15845" max="15845" width="20.375" style="186" bestFit="1" customWidth="1"/>
    <col min="15846" max="15847" width="27.75" style="186" bestFit="1" customWidth="1"/>
    <col min="15848" max="15849" width="19.375" style="186" bestFit="1" customWidth="1"/>
    <col min="15850" max="15850" width="17.25" style="186" bestFit="1" customWidth="1"/>
    <col min="15851" max="15851" width="19.375" style="186" bestFit="1" customWidth="1"/>
    <col min="15852" max="15853" width="9" style="186"/>
    <col min="15854" max="15854" width="17.375" style="186" bestFit="1" customWidth="1"/>
    <col min="15855" max="15855" width="9" style="186"/>
    <col min="15856" max="15856" width="17.375" style="186" bestFit="1" customWidth="1"/>
    <col min="15857" max="15858" width="9" style="186"/>
    <col min="15859" max="15860" width="11.125" style="186" bestFit="1" customWidth="1"/>
    <col min="15861" max="15861" width="5.25" style="186" bestFit="1" customWidth="1"/>
    <col min="15862" max="15862" width="9" style="186"/>
    <col min="15863" max="15863" width="14.25" style="186" bestFit="1" customWidth="1"/>
    <col min="15864" max="15864" width="17.875" style="186" bestFit="1" customWidth="1"/>
    <col min="15865" max="15865" width="5.25" style="186" bestFit="1" customWidth="1"/>
    <col min="15866" max="15866" width="9" style="186"/>
    <col min="15867" max="15867" width="11" style="186" bestFit="1" customWidth="1"/>
    <col min="15868" max="15868" width="8.375" style="186" bestFit="1" customWidth="1"/>
    <col min="15869" max="15869" width="9.625" style="186" bestFit="1" customWidth="1"/>
    <col min="15870" max="15870" width="15.125" style="186" bestFit="1" customWidth="1"/>
    <col min="15871" max="15871" width="11.125" style="186" bestFit="1" customWidth="1"/>
    <col min="15872" max="15872" width="9.5" style="186" bestFit="1" customWidth="1"/>
    <col min="15873" max="15873" width="11" style="186" bestFit="1" customWidth="1"/>
    <col min="15874" max="15882" width="15.125" style="186" bestFit="1" customWidth="1"/>
    <col min="15883" max="15883" width="7.125" style="186" bestFit="1" customWidth="1"/>
    <col min="15884" max="15884" width="11" style="186" bestFit="1" customWidth="1"/>
    <col min="15885" max="15885" width="15.125" style="186" bestFit="1" customWidth="1"/>
    <col min="15886" max="15886" width="19.25" style="186" bestFit="1" customWidth="1"/>
    <col min="15887" max="15887" width="15.125" style="186" bestFit="1" customWidth="1"/>
    <col min="15888" max="15888" width="19.25" style="186" bestFit="1" customWidth="1"/>
    <col min="15889" max="15889" width="15.125" style="186" bestFit="1" customWidth="1"/>
    <col min="15890" max="15890" width="19.25" style="186" bestFit="1" customWidth="1"/>
    <col min="15891" max="15891" width="15.125" style="186" bestFit="1" customWidth="1"/>
    <col min="15892" max="15892" width="19.25" style="186" bestFit="1" customWidth="1"/>
    <col min="15893" max="15893" width="15.125" style="186" bestFit="1" customWidth="1"/>
    <col min="15894" max="15894" width="19.25" style="186" bestFit="1" customWidth="1"/>
    <col min="15895" max="15895" width="13" style="186" bestFit="1" customWidth="1"/>
    <col min="15896" max="15896" width="17.25" style="186" bestFit="1" customWidth="1"/>
    <col min="15897" max="15897" width="15.125" style="186" bestFit="1" customWidth="1"/>
    <col min="15898" max="15898" width="19.25" style="186" bestFit="1" customWidth="1"/>
    <col min="15899" max="15899" width="15.125" style="186" bestFit="1" customWidth="1"/>
    <col min="15900" max="15900" width="19.25" style="186" bestFit="1" customWidth="1"/>
    <col min="15901" max="15906" width="21.375" style="186" bestFit="1" customWidth="1"/>
    <col min="15907" max="15908" width="17.25" style="186" bestFit="1" customWidth="1"/>
    <col min="15909" max="15909" width="7.125" style="186" bestFit="1" customWidth="1"/>
    <col min="15910" max="15910" width="11" style="186" bestFit="1" customWidth="1"/>
    <col min="15911" max="15911" width="7.125" style="186" bestFit="1" customWidth="1"/>
    <col min="15912" max="15913" width="11" style="186" bestFit="1" customWidth="1"/>
    <col min="15914" max="15914" width="15.125" style="186" bestFit="1" customWidth="1"/>
    <col min="15915" max="15915" width="16.5" style="186" bestFit="1" customWidth="1"/>
    <col min="15916" max="15916" width="20.625" style="186" bestFit="1" customWidth="1"/>
    <col min="15917" max="15917" width="7.125" style="186" bestFit="1" customWidth="1"/>
    <col min="15918" max="15920" width="11" style="186" bestFit="1" customWidth="1"/>
    <col min="15921" max="15921" width="15.125" style="186" bestFit="1" customWidth="1"/>
    <col min="15922" max="15924" width="11" style="186" bestFit="1" customWidth="1"/>
    <col min="15925" max="15925" width="13" style="186" bestFit="1" customWidth="1"/>
    <col min="15926" max="15926" width="11" style="186" bestFit="1" customWidth="1"/>
    <col min="15927" max="15927" width="15.125" style="186" bestFit="1" customWidth="1"/>
    <col min="15928" max="15928" width="17.25" style="186" bestFit="1" customWidth="1"/>
    <col min="15929" max="15929" width="7.125" style="186" bestFit="1" customWidth="1"/>
    <col min="15930" max="15930" width="13" style="186" bestFit="1" customWidth="1"/>
    <col min="15931" max="15932" width="12.375" style="186" bestFit="1" customWidth="1"/>
    <col min="15933" max="15934" width="15.125" style="186" bestFit="1" customWidth="1"/>
    <col min="15935" max="15936" width="18.625" style="186" bestFit="1" customWidth="1"/>
    <col min="15937" max="15938" width="21.375" style="186" bestFit="1" customWidth="1"/>
    <col min="15939" max="15939" width="17.25" style="186" bestFit="1" customWidth="1"/>
    <col min="15940" max="15940" width="11" style="186" bestFit="1" customWidth="1"/>
    <col min="15941" max="15942" width="15.125" style="186" bestFit="1" customWidth="1"/>
    <col min="15943" max="15943" width="11" style="186" bestFit="1" customWidth="1"/>
    <col min="15944" max="15945" width="15.125" style="186" bestFit="1" customWidth="1"/>
    <col min="15946" max="15946" width="11.875" style="186" bestFit="1" customWidth="1"/>
    <col min="15947" max="15947" width="16.375" style="186" bestFit="1" customWidth="1"/>
    <col min="15948" max="15948" width="15.125" style="186" bestFit="1" customWidth="1"/>
    <col min="15949" max="15949" width="11" style="186" bestFit="1" customWidth="1"/>
    <col min="15950" max="15951" width="15.125" style="186" bestFit="1" customWidth="1"/>
    <col min="15952" max="15952" width="11" style="186" bestFit="1" customWidth="1"/>
    <col min="15953" max="15954" width="15.125" style="186" bestFit="1" customWidth="1"/>
    <col min="15955" max="15955" width="5.25" style="186" bestFit="1" customWidth="1"/>
    <col min="15956" max="15957" width="9" style="186"/>
    <col min="15958" max="15958" width="7.125" style="186" bestFit="1" customWidth="1"/>
    <col min="15959" max="15959" width="9" style="186"/>
    <col min="15960" max="15960" width="59.375" style="186" bestFit="1" customWidth="1"/>
    <col min="15961" max="15961" width="45.5" style="186" bestFit="1" customWidth="1"/>
    <col min="15962" max="15962" width="27.625" style="186" bestFit="1" customWidth="1"/>
    <col min="15963" max="15963" width="11" style="186" bestFit="1" customWidth="1"/>
    <col min="15964" max="15967" width="13" style="186" bestFit="1" customWidth="1"/>
    <col min="15968" max="15968" width="14.375" style="186" bestFit="1" customWidth="1"/>
    <col min="15969" max="15969" width="13" style="186" bestFit="1" customWidth="1"/>
    <col min="15970" max="15971" width="18.125" style="186" bestFit="1" customWidth="1"/>
    <col min="15972" max="15972" width="20.25" style="186" bestFit="1" customWidth="1"/>
    <col min="15973" max="15973" width="17.625" style="186" bestFit="1" customWidth="1"/>
    <col min="15974" max="15974" width="15.125" style="186" bestFit="1" customWidth="1"/>
    <col min="15975" max="15975" width="21.375" style="186" bestFit="1" customWidth="1"/>
    <col min="15976" max="15976" width="12.875" style="186" bestFit="1" customWidth="1"/>
    <col min="15977" max="15977" width="13" style="186" bestFit="1" customWidth="1"/>
    <col min="15978" max="15978" width="21.5" style="186" bestFit="1" customWidth="1"/>
    <col min="15979" max="15980" width="13.125" style="186" bestFit="1" customWidth="1"/>
    <col min="15981" max="15981" width="21.25" style="186" bestFit="1" customWidth="1"/>
    <col min="15982" max="15982" width="17.375" style="186" bestFit="1" customWidth="1"/>
    <col min="15983" max="15983" width="13.125" style="186" bestFit="1" customWidth="1"/>
    <col min="15984" max="15984" width="15.125" style="186" bestFit="1" customWidth="1"/>
    <col min="15985" max="15985" width="25.25" style="186" bestFit="1" customWidth="1"/>
    <col min="15986" max="15986" width="18.875" style="186" bestFit="1" customWidth="1"/>
    <col min="15987" max="15987" width="28" style="186" bestFit="1" customWidth="1"/>
    <col min="15988" max="15988" width="26.75" style="186" bestFit="1" customWidth="1"/>
    <col min="15989" max="15989" width="28" style="186" bestFit="1" customWidth="1"/>
    <col min="15990" max="15990" width="25.25" style="186" bestFit="1" customWidth="1"/>
    <col min="15991" max="15991" width="29.625" style="186" bestFit="1" customWidth="1"/>
    <col min="15992" max="15992" width="25.25" style="186" bestFit="1" customWidth="1"/>
    <col min="15993" max="15993" width="29.625" style="186" bestFit="1" customWidth="1"/>
    <col min="15994" max="15994" width="25.25" style="186" bestFit="1" customWidth="1"/>
    <col min="15995" max="15996" width="18.875" style="186" bestFit="1" customWidth="1"/>
    <col min="15997" max="15997" width="21" style="186" bestFit="1" customWidth="1"/>
    <col min="15998" max="15998" width="20.875" style="186" bestFit="1" customWidth="1"/>
    <col min="15999" max="15999" width="12.625" style="186" bestFit="1" customWidth="1"/>
    <col min="16000" max="16000" width="15.125" style="186" bestFit="1" customWidth="1"/>
    <col min="16001" max="16001" width="7.125" style="186" bestFit="1" customWidth="1"/>
    <col min="16002" max="16002" width="19.25" style="186" bestFit="1" customWidth="1"/>
    <col min="16003" max="16005" width="15.125" style="186" bestFit="1" customWidth="1"/>
    <col min="16006" max="16006" width="17.25" style="186" bestFit="1" customWidth="1"/>
    <col min="16007" max="16009" width="15.125" style="186" bestFit="1" customWidth="1"/>
    <col min="16010" max="16011" width="17.25" style="186" bestFit="1" customWidth="1"/>
    <col min="16012" max="16012" width="15.125" style="186" bestFit="1" customWidth="1"/>
    <col min="16013" max="16014" width="17.25" style="186" bestFit="1" customWidth="1"/>
    <col min="16015" max="16015" width="15.125" style="186" bestFit="1" customWidth="1"/>
    <col min="16016" max="16017" width="17.25" style="186" bestFit="1" customWidth="1"/>
    <col min="16018" max="16018" width="19.25" style="186" bestFit="1" customWidth="1"/>
    <col min="16019" max="16020" width="21.375" style="186" bestFit="1" customWidth="1"/>
    <col min="16021" max="16021" width="23.5" style="186" bestFit="1" customWidth="1"/>
    <col min="16022" max="16022" width="21.375" style="186" bestFit="1" customWidth="1"/>
    <col min="16023" max="16023" width="19.25" style="186" bestFit="1" customWidth="1"/>
    <col min="16024" max="16025" width="21.375" style="186" bestFit="1" customWidth="1"/>
    <col min="16026" max="16026" width="23.5" style="186" bestFit="1" customWidth="1"/>
    <col min="16027" max="16027" width="21.375" style="186" bestFit="1" customWidth="1"/>
    <col min="16028" max="16028" width="17.25" style="186" bestFit="1" customWidth="1"/>
    <col min="16029" max="16031" width="19.25" style="186" bestFit="1" customWidth="1"/>
    <col min="16032" max="16032" width="18.375" style="186" bestFit="1" customWidth="1"/>
    <col min="16033" max="16034" width="20.375" style="186" bestFit="1" customWidth="1"/>
    <col min="16035" max="16035" width="13" style="186" bestFit="1" customWidth="1"/>
    <col min="16036" max="16037" width="19.25" style="186" bestFit="1" customWidth="1"/>
    <col min="16038" max="16039" width="17.25" style="186" bestFit="1" customWidth="1"/>
    <col min="16040" max="16042" width="19.25" style="186" bestFit="1" customWidth="1"/>
    <col min="16043" max="16044" width="21.375" style="186" bestFit="1" customWidth="1"/>
    <col min="16045" max="16045" width="19.25" style="186" bestFit="1" customWidth="1"/>
    <col min="16046" max="16047" width="21.375" style="186" bestFit="1" customWidth="1"/>
    <col min="16048" max="16048" width="23.5" style="186" bestFit="1" customWidth="1"/>
    <col min="16049" max="16050" width="21.375" style="186" bestFit="1" customWidth="1"/>
    <col min="16051" max="16053" width="23.5" style="186" bestFit="1" customWidth="1"/>
    <col min="16054" max="16055" width="25.5" style="186" bestFit="1" customWidth="1"/>
    <col min="16056" max="16056" width="23.5" style="186" bestFit="1" customWidth="1"/>
    <col min="16057" max="16058" width="25.5" style="186" bestFit="1" customWidth="1"/>
    <col min="16059" max="16059" width="27.625" style="186" bestFit="1" customWidth="1"/>
    <col min="16060" max="16060" width="25.5" style="186" bestFit="1" customWidth="1"/>
    <col min="16061" max="16061" width="22.75" style="186" bestFit="1" customWidth="1"/>
    <col min="16062" max="16062" width="26.875" style="186" bestFit="1" customWidth="1"/>
    <col min="16063" max="16064" width="19.25" style="186" bestFit="1" customWidth="1"/>
    <col min="16065" max="16065" width="25.5" style="186" bestFit="1" customWidth="1"/>
    <col min="16066" max="16067" width="21.375" style="186" bestFit="1" customWidth="1"/>
    <col min="16068" max="16068" width="27.625" style="186" bestFit="1" customWidth="1"/>
    <col min="16069" max="16069" width="8.375" style="186" bestFit="1" customWidth="1"/>
    <col min="16070" max="16072" width="16.75" style="186" bestFit="1" customWidth="1"/>
    <col min="16073" max="16073" width="18.875" style="186" bestFit="1" customWidth="1"/>
    <col min="16074" max="16074" width="23.5" style="186" bestFit="1" customWidth="1"/>
    <col min="16075" max="16075" width="25.5" style="186" bestFit="1" customWidth="1"/>
    <col min="16076" max="16077" width="8.375" style="186" bestFit="1" customWidth="1"/>
    <col min="16078" max="16078" width="10.25" style="186" bestFit="1" customWidth="1"/>
    <col min="16079" max="16079" width="13.75" style="186" bestFit="1" customWidth="1"/>
    <col min="16080" max="16080" width="15.125" style="186" bestFit="1" customWidth="1"/>
    <col min="16081" max="16083" width="21.5" style="186" bestFit="1" customWidth="1"/>
    <col min="16084" max="16085" width="19.25" style="186" bestFit="1" customWidth="1"/>
    <col min="16086" max="16086" width="6.625" style="186" bestFit="1" customWidth="1"/>
    <col min="16087" max="16087" width="9" style="186"/>
    <col min="16088" max="16088" width="15.125" style="186" bestFit="1" customWidth="1"/>
    <col min="16089" max="16089" width="13" style="186" bestFit="1" customWidth="1"/>
    <col min="16090" max="16092" width="9" style="186"/>
    <col min="16093" max="16093" width="13" style="186" bestFit="1" customWidth="1"/>
    <col min="16094" max="16094" width="15" style="186" customWidth="1"/>
    <col min="16095" max="16095" width="13" style="186" bestFit="1" customWidth="1"/>
    <col min="16096" max="16096" width="9" style="186"/>
    <col min="16097" max="16099" width="12.375" style="186" bestFit="1" customWidth="1"/>
    <col min="16100" max="16100" width="11" style="186" bestFit="1" customWidth="1"/>
    <col min="16101" max="16101" width="20.375" style="186" bestFit="1" customWidth="1"/>
    <col min="16102" max="16103" width="27.75" style="186" bestFit="1" customWidth="1"/>
    <col min="16104" max="16105" width="19.375" style="186" bestFit="1" customWidth="1"/>
    <col min="16106" max="16106" width="17.25" style="186" bestFit="1" customWidth="1"/>
    <col min="16107" max="16107" width="19.375" style="186" bestFit="1" customWidth="1"/>
    <col min="16108" max="16109" width="9" style="186"/>
    <col min="16110" max="16110" width="17.375" style="186" bestFit="1" customWidth="1"/>
    <col min="16111" max="16111" width="9" style="186"/>
    <col min="16112" max="16112" width="17.375" style="186" bestFit="1" customWidth="1"/>
    <col min="16113" max="16114" width="9" style="186"/>
    <col min="16115" max="16116" width="11.125" style="186" bestFit="1" customWidth="1"/>
    <col min="16117" max="16117" width="5.25" style="186" bestFit="1" customWidth="1"/>
    <col min="16118" max="16118" width="9" style="186"/>
    <col min="16119" max="16119" width="14.25" style="186" bestFit="1" customWidth="1"/>
    <col min="16120" max="16120" width="17.875" style="186" bestFit="1" customWidth="1"/>
    <col min="16121" max="16121" width="5.25" style="186" bestFit="1" customWidth="1"/>
    <col min="16122" max="16122" width="9" style="186"/>
    <col min="16123" max="16123" width="11" style="186" bestFit="1" customWidth="1"/>
    <col min="16124" max="16124" width="8.375" style="186" bestFit="1" customWidth="1"/>
    <col min="16125" max="16125" width="9.625" style="186" bestFit="1" customWidth="1"/>
    <col min="16126" max="16126" width="15.125" style="186" bestFit="1" customWidth="1"/>
    <col min="16127" max="16127" width="11.125" style="186" bestFit="1" customWidth="1"/>
    <col min="16128" max="16128" width="9.5" style="186" bestFit="1" customWidth="1"/>
    <col min="16129" max="16129" width="11" style="186" bestFit="1" customWidth="1"/>
    <col min="16130" max="16138" width="15.125" style="186" bestFit="1" customWidth="1"/>
    <col min="16139" max="16139" width="7.125" style="186" bestFit="1" customWidth="1"/>
    <col min="16140" max="16140" width="11" style="186" bestFit="1" customWidth="1"/>
    <col min="16141" max="16141" width="15.125" style="186" bestFit="1" customWidth="1"/>
    <col min="16142" max="16142" width="19.25" style="186" bestFit="1" customWidth="1"/>
    <col min="16143" max="16143" width="15.125" style="186" bestFit="1" customWidth="1"/>
    <col min="16144" max="16144" width="19.25" style="186" bestFit="1" customWidth="1"/>
    <col min="16145" max="16145" width="15.125" style="186" bestFit="1" customWidth="1"/>
    <col min="16146" max="16146" width="19.25" style="186" bestFit="1" customWidth="1"/>
    <col min="16147" max="16147" width="15.125" style="186" bestFit="1" customWidth="1"/>
    <col min="16148" max="16148" width="19.25" style="186" bestFit="1" customWidth="1"/>
    <col min="16149" max="16149" width="15.125" style="186" bestFit="1" customWidth="1"/>
    <col min="16150" max="16150" width="19.25" style="186" bestFit="1" customWidth="1"/>
    <col min="16151" max="16151" width="13" style="186" bestFit="1" customWidth="1"/>
    <col min="16152" max="16152" width="17.25" style="186" bestFit="1" customWidth="1"/>
    <col min="16153" max="16153" width="15.125" style="186" bestFit="1" customWidth="1"/>
    <col min="16154" max="16154" width="19.25" style="186" bestFit="1" customWidth="1"/>
    <col min="16155" max="16155" width="15.125" style="186" bestFit="1" customWidth="1"/>
    <col min="16156" max="16156" width="19.25" style="186" bestFit="1" customWidth="1"/>
    <col min="16157" max="16162" width="21.375" style="186" bestFit="1" customWidth="1"/>
    <col min="16163" max="16164" width="17.25" style="186" bestFit="1" customWidth="1"/>
    <col min="16165" max="16165" width="7.125" style="186" bestFit="1" customWidth="1"/>
    <col min="16166" max="16166" width="11" style="186" bestFit="1" customWidth="1"/>
    <col min="16167" max="16167" width="7.125" style="186" bestFit="1" customWidth="1"/>
    <col min="16168" max="16169" width="11" style="186" bestFit="1" customWidth="1"/>
    <col min="16170" max="16170" width="15.125" style="186" bestFit="1" customWidth="1"/>
    <col min="16171" max="16171" width="16.5" style="186" bestFit="1" customWidth="1"/>
    <col min="16172" max="16172" width="20.625" style="186" bestFit="1" customWidth="1"/>
    <col min="16173" max="16173" width="7.125" style="186" bestFit="1" customWidth="1"/>
    <col min="16174" max="16176" width="11" style="186" bestFit="1" customWidth="1"/>
    <col min="16177" max="16177" width="15.125" style="186" bestFit="1" customWidth="1"/>
    <col min="16178" max="16180" width="11" style="186" bestFit="1" customWidth="1"/>
    <col min="16181" max="16181" width="13" style="186" bestFit="1" customWidth="1"/>
    <col min="16182" max="16182" width="11" style="186" bestFit="1" customWidth="1"/>
    <col min="16183" max="16183" width="15.125" style="186" bestFit="1" customWidth="1"/>
    <col min="16184" max="16184" width="17.25" style="186" bestFit="1" customWidth="1"/>
    <col min="16185" max="16185" width="7.125" style="186" bestFit="1" customWidth="1"/>
    <col min="16186" max="16186" width="13" style="186" bestFit="1" customWidth="1"/>
    <col min="16187" max="16188" width="12.375" style="186" bestFit="1" customWidth="1"/>
    <col min="16189" max="16190" width="15.125" style="186" bestFit="1" customWidth="1"/>
    <col min="16191" max="16192" width="18.625" style="186" bestFit="1" customWidth="1"/>
    <col min="16193" max="16194" width="21.375" style="186" bestFit="1" customWidth="1"/>
    <col min="16195" max="16195" width="17.25" style="186" bestFit="1" customWidth="1"/>
    <col min="16196" max="16196" width="11" style="186" bestFit="1" customWidth="1"/>
    <col min="16197" max="16198" width="15.125" style="186" bestFit="1" customWidth="1"/>
    <col min="16199" max="16199" width="11" style="186" bestFit="1" customWidth="1"/>
    <col min="16200" max="16201" width="15.125" style="186" bestFit="1" customWidth="1"/>
    <col min="16202" max="16202" width="11.875" style="186" bestFit="1" customWidth="1"/>
    <col min="16203" max="16203" width="16.375" style="186" bestFit="1" customWidth="1"/>
    <col min="16204" max="16204" width="15.125" style="186" bestFit="1" customWidth="1"/>
    <col min="16205" max="16205" width="11" style="186" bestFit="1" customWidth="1"/>
    <col min="16206" max="16207" width="15.125" style="186" bestFit="1" customWidth="1"/>
    <col min="16208" max="16208" width="11" style="186" bestFit="1" customWidth="1"/>
    <col min="16209" max="16210" width="15.125" style="186" bestFit="1" customWidth="1"/>
    <col min="16211" max="16211" width="5.25" style="186" bestFit="1" customWidth="1"/>
    <col min="16212" max="16213" width="9" style="186"/>
    <col min="16214" max="16214" width="7.125" style="186" bestFit="1" customWidth="1"/>
    <col min="16215" max="16215" width="9" style="186"/>
    <col min="16216" max="16216" width="59.375" style="186" bestFit="1" customWidth="1"/>
    <col min="16217" max="16217" width="45.5" style="186" bestFit="1" customWidth="1"/>
    <col min="16218" max="16218" width="27.625" style="186" bestFit="1" customWidth="1"/>
    <col min="16219" max="16219" width="11" style="186" bestFit="1" customWidth="1"/>
    <col min="16220" max="16223" width="13" style="186" bestFit="1" customWidth="1"/>
    <col min="16224" max="16224" width="14.375" style="186" bestFit="1" customWidth="1"/>
    <col min="16225" max="16225" width="13" style="186" bestFit="1" customWidth="1"/>
    <col min="16226" max="16227" width="18.125" style="186" bestFit="1" customWidth="1"/>
    <col min="16228" max="16228" width="20.25" style="186" bestFit="1" customWidth="1"/>
    <col min="16229" max="16229" width="17.625" style="186" bestFit="1" customWidth="1"/>
    <col min="16230" max="16230" width="15.125" style="186" bestFit="1" customWidth="1"/>
    <col min="16231" max="16231" width="21.375" style="186" bestFit="1" customWidth="1"/>
    <col min="16232" max="16232" width="12.875" style="186" bestFit="1" customWidth="1"/>
    <col min="16233" max="16233" width="13" style="186" bestFit="1" customWidth="1"/>
    <col min="16234" max="16234" width="21.5" style="186" bestFit="1" customWidth="1"/>
    <col min="16235" max="16236" width="13.125" style="186" bestFit="1" customWidth="1"/>
    <col min="16237" max="16237" width="21.25" style="186" bestFit="1" customWidth="1"/>
    <col min="16238" max="16238" width="17.375" style="186" bestFit="1" customWidth="1"/>
    <col min="16239" max="16239" width="13.125" style="186" bestFit="1" customWidth="1"/>
    <col min="16240" max="16240" width="15.125" style="186" bestFit="1" customWidth="1"/>
    <col min="16241" max="16241" width="25.25" style="186" bestFit="1" customWidth="1"/>
    <col min="16242" max="16242" width="18.875" style="186" bestFit="1" customWidth="1"/>
    <col min="16243" max="16243" width="28" style="186" bestFit="1" customWidth="1"/>
    <col min="16244" max="16244" width="26.75" style="186" bestFit="1" customWidth="1"/>
    <col min="16245" max="16245" width="28" style="186" bestFit="1" customWidth="1"/>
    <col min="16246" max="16246" width="25.25" style="186" bestFit="1" customWidth="1"/>
    <col min="16247" max="16247" width="29.625" style="186" bestFit="1" customWidth="1"/>
    <col min="16248" max="16248" width="25.25" style="186" bestFit="1" customWidth="1"/>
    <col min="16249" max="16249" width="29.625" style="186" bestFit="1" customWidth="1"/>
    <col min="16250" max="16250" width="25.25" style="186" bestFit="1" customWidth="1"/>
    <col min="16251" max="16252" width="18.875" style="186" bestFit="1" customWidth="1"/>
    <col min="16253" max="16253" width="21" style="186" bestFit="1" customWidth="1"/>
    <col min="16254" max="16254" width="20.875" style="186" bestFit="1" customWidth="1"/>
    <col min="16255" max="16255" width="12.625" style="186" bestFit="1" customWidth="1"/>
    <col min="16256" max="16256" width="15.125" style="186" bestFit="1" customWidth="1"/>
    <col min="16257" max="16257" width="7.125" style="186" bestFit="1" customWidth="1"/>
    <col min="16258" max="16258" width="19.25" style="186" bestFit="1" customWidth="1"/>
    <col min="16259" max="16261" width="15.125" style="186" bestFit="1" customWidth="1"/>
    <col min="16262" max="16262" width="17.25" style="186" bestFit="1" customWidth="1"/>
    <col min="16263" max="16265" width="15.125" style="186" bestFit="1" customWidth="1"/>
    <col min="16266" max="16267" width="17.25" style="186" bestFit="1" customWidth="1"/>
    <col min="16268" max="16268" width="15.125" style="186" bestFit="1" customWidth="1"/>
    <col min="16269" max="16270" width="17.25" style="186" bestFit="1" customWidth="1"/>
    <col min="16271" max="16271" width="15.125" style="186" bestFit="1" customWidth="1"/>
    <col min="16272" max="16273" width="17.25" style="186" bestFit="1" customWidth="1"/>
    <col min="16274" max="16274" width="19.25" style="186" bestFit="1" customWidth="1"/>
    <col min="16275" max="16276" width="21.375" style="186" bestFit="1" customWidth="1"/>
    <col min="16277" max="16277" width="23.5" style="186" bestFit="1" customWidth="1"/>
    <col min="16278" max="16278" width="21.375" style="186" bestFit="1" customWidth="1"/>
    <col min="16279" max="16279" width="19.25" style="186" bestFit="1" customWidth="1"/>
    <col min="16280" max="16281" width="21.375" style="186" bestFit="1" customWidth="1"/>
    <col min="16282" max="16282" width="23.5" style="186" bestFit="1" customWidth="1"/>
    <col min="16283" max="16283" width="21.375" style="186" bestFit="1" customWidth="1"/>
    <col min="16284" max="16284" width="17.25" style="186" bestFit="1" customWidth="1"/>
    <col min="16285" max="16287" width="19.25" style="186" bestFit="1" customWidth="1"/>
    <col min="16288" max="16288" width="18.375" style="186" bestFit="1" customWidth="1"/>
    <col min="16289" max="16290" width="20.375" style="186" bestFit="1" customWidth="1"/>
    <col min="16291" max="16291" width="13" style="186" bestFit="1" customWidth="1"/>
    <col min="16292" max="16293" width="19.25" style="186" bestFit="1" customWidth="1"/>
    <col min="16294" max="16295" width="17.25" style="186" bestFit="1" customWidth="1"/>
    <col min="16296" max="16298" width="19.25" style="186" bestFit="1" customWidth="1"/>
    <col min="16299" max="16300" width="21.375" style="186" bestFit="1" customWidth="1"/>
    <col min="16301" max="16301" width="19.25" style="186" bestFit="1" customWidth="1"/>
    <col min="16302" max="16303" width="21.375" style="186" bestFit="1" customWidth="1"/>
    <col min="16304" max="16304" width="23.5" style="186" bestFit="1" customWidth="1"/>
    <col min="16305" max="16306" width="21.375" style="186" bestFit="1" customWidth="1"/>
    <col min="16307" max="16309" width="23.5" style="186" bestFit="1" customWidth="1"/>
    <col min="16310" max="16311" width="25.5" style="186" bestFit="1" customWidth="1"/>
    <col min="16312" max="16312" width="23.5" style="186" bestFit="1" customWidth="1"/>
    <col min="16313" max="16314" width="25.5" style="186" bestFit="1" customWidth="1"/>
    <col min="16315" max="16315" width="27.625" style="186" bestFit="1" customWidth="1"/>
    <col min="16316" max="16316" width="25.5" style="186" bestFit="1" customWidth="1"/>
    <col min="16317" max="16317" width="22.75" style="186" bestFit="1" customWidth="1"/>
    <col min="16318" max="16318" width="26.875" style="186" bestFit="1" customWidth="1"/>
    <col min="16319" max="16320" width="19.25" style="186" bestFit="1" customWidth="1"/>
    <col min="16321" max="16321" width="25.5" style="186" bestFit="1" customWidth="1"/>
    <col min="16322" max="16323" width="21.375" style="186" bestFit="1" customWidth="1"/>
    <col min="16324" max="16324" width="27.625" style="186" bestFit="1" customWidth="1"/>
    <col min="16325" max="16325" width="8.375" style="186" bestFit="1" customWidth="1"/>
    <col min="16326" max="16328" width="16.75" style="186" bestFit="1" customWidth="1"/>
    <col min="16329" max="16329" width="18.875" style="186" bestFit="1" customWidth="1"/>
    <col min="16330" max="16330" width="23.5" style="186" bestFit="1" customWidth="1"/>
    <col min="16331" max="16331" width="25.5" style="186" bestFit="1" customWidth="1"/>
    <col min="16332" max="16333" width="8.375" style="186" bestFit="1" customWidth="1"/>
    <col min="16334" max="16334" width="10.25" style="186" bestFit="1" customWidth="1"/>
    <col min="16335" max="16335" width="13.75" style="186" bestFit="1" customWidth="1"/>
    <col min="16336" max="16336" width="15.125" style="186" bestFit="1" customWidth="1"/>
    <col min="16337" max="16339" width="21.5" style="186" bestFit="1" customWidth="1"/>
    <col min="16340" max="16341" width="19.25" style="186" bestFit="1" customWidth="1"/>
    <col min="16342" max="16342" width="6.625" style="186" bestFit="1" customWidth="1"/>
    <col min="16343" max="16384" width="9" style="186"/>
  </cols>
  <sheetData>
    <row r="1" spans="1:119" s="268" customFormat="1" ht="18.75">
      <c r="A1" s="267" t="s">
        <v>763</v>
      </c>
      <c r="B1" s="267" t="s">
        <v>764</v>
      </c>
      <c r="C1" s="267" t="s">
        <v>765</v>
      </c>
      <c r="D1" s="267" t="s">
        <v>766</v>
      </c>
      <c r="E1" s="267" t="s">
        <v>767</v>
      </c>
      <c r="F1" s="267" t="s">
        <v>768</v>
      </c>
      <c r="G1" s="267" t="s">
        <v>769</v>
      </c>
      <c r="H1" s="267" t="s">
        <v>770</v>
      </c>
      <c r="I1" s="267" t="s">
        <v>771</v>
      </c>
      <c r="J1" s="267" t="s">
        <v>772</v>
      </c>
      <c r="K1" s="293" t="s">
        <v>893</v>
      </c>
      <c r="L1" s="267" t="s">
        <v>773</v>
      </c>
      <c r="M1" s="267" t="s">
        <v>774</v>
      </c>
      <c r="N1" s="267" t="s">
        <v>775</v>
      </c>
      <c r="O1" s="267" t="s">
        <v>776</v>
      </c>
      <c r="P1" s="267" t="s">
        <v>777</v>
      </c>
      <c r="Q1" s="267" t="s">
        <v>778</v>
      </c>
      <c r="R1" s="267" t="s">
        <v>779</v>
      </c>
      <c r="S1" s="267" t="s">
        <v>780</v>
      </c>
      <c r="T1" s="267" t="s">
        <v>781</v>
      </c>
      <c r="U1" s="267" t="s">
        <v>782</v>
      </c>
      <c r="V1" s="267" t="s">
        <v>783</v>
      </c>
      <c r="W1" s="267" t="s">
        <v>784</v>
      </c>
      <c r="X1" s="267" t="s">
        <v>785</v>
      </c>
      <c r="Y1" s="267" t="s">
        <v>786</v>
      </c>
      <c r="Z1" s="267" t="s">
        <v>787</v>
      </c>
      <c r="AA1" s="267" t="s">
        <v>788</v>
      </c>
      <c r="AB1" s="267" t="s">
        <v>789</v>
      </c>
      <c r="AC1" s="267" t="s">
        <v>790</v>
      </c>
      <c r="AD1" s="267" t="s">
        <v>791</v>
      </c>
      <c r="AE1" s="267" t="s">
        <v>792</v>
      </c>
      <c r="AF1" s="267" t="s">
        <v>793</v>
      </c>
      <c r="AG1" s="267" t="s">
        <v>794</v>
      </c>
      <c r="AH1" s="267" t="s">
        <v>795</v>
      </c>
      <c r="AI1" s="267" t="s">
        <v>796</v>
      </c>
      <c r="AJ1" s="267" t="s">
        <v>797</v>
      </c>
      <c r="AK1" s="267" t="s">
        <v>798</v>
      </c>
      <c r="AL1" s="267" t="s">
        <v>799</v>
      </c>
      <c r="AM1" s="267" t="s">
        <v>800</v>
      </c>
      <c r="AN1" s="267" t="s">
        <v>801</v>
      </c>
      <c r="AO1" s="267" t="s">
        <v>802</v>
      </c>
      <c r="AP1" s="267" t="s">
        <v>803</v>
      </c>
      <c r="AQ1" s="267" t="s">
        <v>804</v>
      </c>
      <c r="AR1" s="267" t="s">
        <v>805</v>
      </c>
      <c r="AS1" s="267" t="s">
        <v>806</v>
      </c>
      <c r="AT1" s="267" t="s">
        <v>807</v>
      </c>
      <c r="AU1" s="267" t="s">
        <v>808</v>
      </c>
      <c r="AV1" s="267" t="s">
        <v>809</v>
      </c>
      <c r="AW1" s="267" t="s">
        <v>810</v>
      </c>
      <c r="AX1" s="267" t="s">
        <v>811</v>
      </c>
      <c r="AY1" s="267" t="s">
        <v>812</v>
      </c>
      <c r="AZ1" s="267" t="s">
        <v>813</v>
      </c>
      <c r="BA1" s="267" t="s">
        <v>814</v>
      </c>
      <c r="BB1" s="267" t="s">
        <v>815</v>
      </c>
      <c r="BC1" s="267" t="s">
        <v>816</v>
      </c>
      <c r="BD1" s="267" t="s">
        <v>817</v>
      </c>
      <c r="BE1" s="267" t="s">
        <v>818</v>
      </c>
      <c r="BF1" s="267" t="s">
        <v>819</v>
      </c>
      <c r="BG1" s="267" t="s">
        <v>820</v>
      </c>
      <c r="BH1" s="267" t="s">
        <v>821</v>
      </c>
      <c r="BI1" s="267" t="s">
        <v>822</v>
      </c>
      <c r="BJ1" s="267" t="s">
        <v>823</v>
      </c>
      <c r="BK1" s="267" t="s">
        <v>824</v>
      </c>
      <c r="BL1" s="267" t="s">
        <v>825</v>
      </c>
      <c r="BM1" s="267" t="s">
        <v>826</v>
      </c>
      <c r="BN1" s="267" t="s">
        <v>827</v>
      </c>
      <c r="BO1" s="267" t="s">
        <v>828</v>
      </c>
      <c r="BP1" s="267" t="s">
        <v>829</v>
      </c>
      <c r="BQ1" s="267" t="s">
        <v>830</v>
      </c>
      <c r="BR1" s="267" t="s">
        <v>831</v>
      </c>
      <c r="BS1" s="267" t="s">
        <v>832</v>
      </c>
      <c r="BT1" s="267" t="s">
        <v>833</v>
      </c>
      <c r="BU1" s="267" t="s">
        <v>834</v>
      </c>
      <c r="BV1" s="267" t="s">
        <v>835</v>
      </c>
      <c r="BW1" s="267" t="s">
        <v>836</v>
      </c>
      <c r="BX1" s="267" t="s">
        <v>837</v>
      </c>
      <c r="BY1" s="267" t="s">
        <v>838</v>
      </c>
      <c r="BZ1" s="267" t="s">
        <v>839</v>
      </c>
      <c r="CA1" s="267" t="s">
        <v>840</v>
      </c>
      <c r="CB1" s="267" t="s">
        <v>841</v>
      </c>
      <c r="CC1" s="267" t="s">
        <v>842</v>
      </c>
      <c r="CD1" s="267" t="s">
        <v>843</v>
      </c>
      <c r="CE1" s="267" t="s">
        <v>844</v>
      </c>
      <c r="CF1" s="267" t="s">
        <v>845</v>
      </c>
      <c r="CG1" s="267" t="s">
        <v>846</v>
      </c>
      <c r="CH1" s="267" t="s">
        <v>847</v>
      </c>
      <c r="CI1" s="267" t="s">
        <v>848</v>
      </c>
      <c r="CJ1" s="267" t="s">
        <v>849</v>
      </c>
      <c r="CK1" s="267" t="s">
        <v>850</v>
      </c>
      <c r="CL1" s="293" t="s">
        <v>886</v>
      </c>
      <c r="CM1" s="267" t="s">
        <v>851</v>
      </c>
      <c r="CN1" s="267" t="s">
        <v>852</v>
      </c>
      <c r="CO1" s="267" t="s">
        <v>853</v>
      </c>
      <c r="CP1" s="267" t="s">
        <v>854</v>
      </c>
      <c r="CQ1" s="267" t="s">
        <v>855</v>
      </c>
      <c r="CR1" s="267" t="s">
        <v>856</v>
      </c>
      <c r="CS1" s="267" t="s">
        <v>857</v>
      </c>
      <c r="CT1" s="267" t="s">
        <v>858</v>
      </c>
      <c r="CU1" s="267" t="s">
        <v>859</v>
      </c>
      <c r="CV1" s="267" t="s">
        <v>860</v>
      </c>
      <c r="CW1" s="267" t="s">
        <v>861</v>
      </c>
      <c r="CX1" s="267" t="s">
        <v>862</v>
      </c>
      <c r="CY1" s="267" t="s">
        <v>863</v>
      </c>
      <c r="CZ1" s="267" t="s">
        <v>864</v>
      </c>
      <c r="DA1" s="267" t="s">
        <v>865</v>
      </c>
      <c r="DB1" s="267" t="s">
        <v>866</v>
      </c>
      <c r="DC1" s="267" t="s">
        <v>867</v>
      </c>
      <c r="DD1" s="267" t="s">
        <v>868</v>
      </c>
      <c r="DE1" s="267" t="s">
        <v>869</v>
      </c>
      <c r="DF1" s="267" t="s">
        <v>870</v>
      </c>
      <c r="DG1" s="267" t="s">
        <v>871</v>
      </c>
      <c r="DH1" s="293" t="s">
        <v>898</v>
      </c>
    </row>
    <row r="2" spans="1:119" s="228" customFormat="1">
      <c r="A2" s="238"/>
      <c r="B2" s="238"/>
      <c r="C2" s="238"/>
      <c r="D2" s="238"/>
      <c r="E2" s="283" t="str">
        <f>IF(LEFT(AK2,1)="山","梨",LEFT(AK2,1))</f>
        <v/>
      </c>
      <c r="F2" s="281"/>
      <c r="G2" s="238"/>
      <c r="H2" s="238"/>
      <c r="I2" s="283" t="str">
        <f>DBCS("Ｂ"&amp;RIGHT(TEXT(G10,"y"),1)&amp;TEXT(G10,"mm")&amp;TEXT(G10,"dd")&amp;H10)</f>
        <v>Ｂ００１００</v>
      </c>
      <c r="J2" s="238"/>
      <c r="K2" s="295"/>
      <c r="L2" s="283" t="str">
        <f>IF(第二面!L5&lt;&gt;"",第二面!L5,"")</f>
        <v/>
      </c>
      <c r="M2" s="283" t="str">
        <f>IF(第二面!L6&lt;&gt;"",第二面!L6,"")</f>
        <v/>
      </c>
      <c r="N2" s="238"/>
      <c r="O2" s="283" t="str">
        <f>IF(第二面!L7&lt;&gt;"",第二面!L7,"")</f>
        <v/>
      </c>
      <c r="P2" s="283" t="str">
        <f>IF('第二面（複数申請者）'!L5&lt;&gt;"",'第二面（複数申請者）'!L5,"")</f>
        <v/>
      </c>
      <c r="Q2" s="283" t="str">
        <f>IF('第二面（複数申請者）'!L6&lt;&gt;"",'第二面（複数申請者）'!L6,"")</f>
        <v/>
      </c>
      <c r="R2" s="238"/>
      <c r="S2" s="283" t="str">
        <f>IF('第二面（複数申請者）'!L7&lt;&gt;"",'第二面（複数申請者）'!L7,"")</f>
        <v/>
      </c>
      <c r="T2" s="283" t="str">
        <f>IF(第二面!L19&lt;&gt;"",第二面!L19,"")</f>
        <v/>
      </c>
      <c r="U2" s="283" t="str">
        <f>IF(第二面!L20&lt;&gt;"",第二面!L20,"")</f>
        <v/>
      </c>
      <c r="V2" s="238"/>
      <c r="W2" s="283" t="str">
        <f>IF(第二面!L21&lt;&gt;"",第二面!L21,"")</f>
        <v/>
      </c>
      <c r="X2" s="283" t="str">
        <f>IF('第二面（複数建築主）'!L5&lt;&gt;"",'第二面（複数建築主）'!L5,"")</f>
        <v/>
      </c>
      <c r="Y2" s="283" t="str">
        <f>IF('第二面（複数建築主）'!L6&lt;&gt;"",'第二面（複数建築主）'!L6,"")</f>
        <v/>
      </c>
      <c r="Z2" s="296" t="str">
        <f>IF('第二面（複数建築主）'!L7&lt;&gt;"",'第二面（複数建築主）'!L7,"")</f>
        <v/>
      </c>
      <c r="AA2" s="290" t="str">
        <f>IF('第二面（複数建築主）'!L7&lt;&gt;"",'第二面（複数建築主）'!L7,"")</f>
        <v/>
      </c>
      <c r="AB2" s="284" t="str">
        <f>IF(第二面!L12&lt;&gt;"",第二面!L12,"")</f>
        <v/>
      </c>
      <c r="AC2" s="284" t="str">
        <f>IF(第二面!L13&lt;&gt;"",第二面!L13,"")</f>
        <v/>
      </c>
      <c r="AD2" s="269" t="str">
        <f>IF(第二面!L14&lt;&gt;"",第二面!L14,"")</f>
        <v/>
      </c>
      <c r="AE2" s="283" t="str">
        <f>IF(第二面!L14&lt;&gt;"",第二面!L14,"")</f>
        <v/>
      </c>
      <c r="AF2" s="283" t="str">
        <f>IF(第二面!L29&lt;&gt;"",第二面!L29,"")</f>
        <v/>
      </c>
      <c r="AG2" s="283" t="str">
        <f>IF(第二面!L30&lt;&gt;"",第二面!L30,"")</f>
        <v/>
      </c>
      <c r="AH2" s="238"/>
      <c r="AI2" s="283" t="str">
        <f>IF(第二面!L31&lt;&gt;"",第二面!L31,"")</f>
        <v/>
      </c>
      <c r="AJ2" s="283" t="str">
        <f>IF(第三面!J4&lt;&gt;"",第三面!J4,"")</f>
        <v/>
      </c>
      <c r="AK2" s="283" t="str">
        <f>IFERROR(IF(LEFT(第三面!F4,3)="東京都","東京都",IF(FIND("県",第三面!F4,1)&gt;0,LEFT(第三面!F4,FIND("県",第三面!F4,1)),"")),"")</f>
        <v/>
      </c>
      <c r="AL2" s="284" t="str">
        <f>IFERROR(MID(第三面!F4,LEN(TRIM(R2))+1,IFERROR(FIND("区",第三面!F4,1),IFERROR(FIND("市",第三面!F4,1),IFERROR(FIND("町",第三面!F4,1),IFERROR(FIND("村",第三面!F4,1),""))))-LEN(TRIM(R2))),"")</f>
        <v/>
      </c>
      <c r="AM2" s="285">
        <f>IFERROR(MID(第三面!F4,FIND("区",第三面!F4,1)+1,99),IFERROR(MID(第三面!F4,FIND("市",第三面!F4,1)+1,99),IFERROR(MID(第三面!F4,FIND("町",第三面!F4,1)+1,99),IFERROR(MID(第三面!F4,FIND("村",第三面!F4,1)+1,99),))))</f>
        <v>0</v>
      </c>
      <c r="AN2" s="237"/>
      <c r="AO2" s="285">
        <f>第三面!L9</f>
        <v>0</v>
      </c>
      <c r="AP2" s="283">
        <f>第三面!J10</f>
        <v>0</v>
      </c>
      <c r="AQ2" s="283" t="str">
        <f>IF(第三面!V10&lt;&gt;"",第三面!V10,"")</f>
        <v/>
      </c>
      <c r="AR2" s="286">
        <f>第三面!M11</f>
        <v>0</v>
      </c>
      <c r="AS2" s="286" t="str">
        <f>IF(第三面!U11&lt;&gt;"",第三面!U11,"")</f>
        <v/>
      </c>
      <c r="AT2" s="284">
        <f>第三面!J12</f>
        <v>0</v>
      </c>
      <c r="AU2" s="287" t="str">
        <f>IF(第三面!J13="■","一戸建ての住宅",IF(第三面!S13="■","共同住宅等",IF(第三面!J14="■","非住宅建築物",IF(第三面!S14="■","複合建築物",""))))</f>
        <v/>
      </c>
      <c r="AV2" s="288" t="str">
        <f>IF(第三面!T15&lt;&gt;"",第三面!T15&amp;"/"&amp;第三面!X15&amp;"/"&amp;第三面!AA15,"")</f>
        <v/>
      </c>
      <c r="AW2" s="289" t="str">
        <f>IF(第三面!O16&lt;&gt;"",第三面!O16&amp;"/"&amp;第三面!S16&amp;"/"&amp;第三面!V16,"")</f>
        <v/>
      </c>
      <c r="AX2" s="238"/>
      <c r="AY2" s="289">
        <f>G10</f>
        <v>0</v>
      </c>
      <c r="AZ2" s="237"/>
      <c r="BA2" s="237"/>
      <c r="BB2" s="238" t="s">
        <v>606</v>
      </c>
      <c r="BC2" s="238"/>
      <c r="BD2" s="237"/>
      <c r="BE2" s="237"/>
      <c r="BF2" s="237"/>
      <c r="BG2" s="270"/>
      <c r="BH2" s="238" t="s">
        <v>606</v>
      </c>
      <c r="BI2" s="270"/>
      <c r="BJ2" s="270"/>
      <c r="BK2" s="238" t="s">
        <v>606</v>
      </c>
      <c r="BL2" s="270"/>
      <c r="BM2" s="237"/>
      <c r="BN2" s="237"/>
      <c r="BO2" s="238" t="s">
        <v>606</v>
      </c>
      <c r="BP2" s="284" t="str">
        <f>IF(IF(IFERROR(SEARCH("代表",事前シート!H20),0)&gt;0,LEFT(事前シート!H20,SEARCH("代表",事前シート!H20)-1),事前シート!H20)&lt;&gt;"",IF(IFERROR(SEARCH("代表",事前シート!H20),0)&gt;0,LEFT(事前シート!H20,SEARCH("代表",事前シート!H20)-1),事前シート!H20),"")</f>
        <v/>
      </c>
      <c r="BQ2" s="291" t="str">
        <f>IFERROR(IF(SEARCH("代表",事前シート!H20)&gt;0,MID(事前シート!H20,SEARCH("代表",事前シート!H20),99),""),"")</f>
        <v/>
      </c>
      <c r="BR2" s="237"/>
      <c r="BS2" s="283" t="str">
        <f>IF(IF(IFERROR(SEARCH("代表",事前シート!H22),0)&gt;0,LEFT(事前シート!H22,SEARCH("代表",事前シート!H22)-1),事前シート!H22)&lt;&gt;"",IF(IFERROR(SEARCH("代表",事前シート!H22),0)&gt;0,LEFT(事前シート!H22,SEARCH("代表",事前シート!H22)-1),事前シート!H22),"")</f>
        <v/>
      </c>
      <c r="BT2" s="283" t="str">
        <f>IFERROR(IF(SEARCH("代表",事前シート!H22)&gt;0,MID(事前シート!H22,SEARCH("代表",事前シート!H22),99),""),"")</f>
        <v/>
      </c>
      <c r="BU2" s="238" t="s">
        <v>606</v>
      </c>
      <c r="BV2" s="283" t="str">
        <f>IF(事前シート!S24&lt;&gt;"",事前シート!S24,"")</f>
        <v/>
      </c>
      <c r="BW2" s="283" t="str">
        <f>IF(事前シート!H23&lt;&gt;"",事前シート!H23,"")</f>
        <v/>
      </c>
      <c r="BX2" s="238"/>
      <c r="BY2" s="238" t="s">
        <v>606</v>
      </c>
      <c r="BZ2" s="238" t="s">
        <v>606</v>
      </c>
      <c r="CA2" s="238" t="s">
        <v>606</v>
      </c>
      <c r="CB2" s="238" t="s">
        <v>606</v>
      </c>
      <c r="CC2" s="238" t="s">
        <v>606</v>
      </c>
      <c r="CD2" s="237"/>
      <c r="CE2" s="238" t="s">
        <v>606</v>
      </c>
      <c r="CF2" s="238" t="s">
        <v>606</v>
      </c>
      <c r="CG2" s="238" t="s">
        <v>606</v>
      </c>
      <c r="CH2" s="269"/>
      <c r="CI2" s="238"/>
      <c r="CJ2" s="269"/>
      <c r="CK2" s="283" t="str">
        <f>IF(事前シート!J8&lt;&gt;"",事前シート!J8,"")</f>
        <v/>
      </c>
      <c r="CL2" s="294" t="str">
        <f>IF(申込書!P18&lt;&gt;"","有","")</f>
        <v/>
      </c>
      <c r="CM2" s="283" t="str">
        <f>IF(申込書!P18&lt;&gt;"",申込書!P18,"")</f>
        <v/>
      </c>
      <c r="CN2" s="283" t="str">
        <f>IF(申込書!L18&lt;&gt;"",申込書!L18,"")</f>
        <v/>
      </c>
      <c r="CO2" s="283" t="str">
        <f>IF(申込書!E18&lt;&gt;"",申込書!E18,"")</f>
        <v/>
      </c>
      <c r="CP2" s="283" t="str">
        <f>IF(申込書!V18&lt;&gt;"",申込書!V18,"")</f>
        <v/>
      </c>
      <c r="CQ2" s="283" t="str">
        <f>IF(申込書!P19&lt;&gt;"",申込書!P19,"")</f>
        <v/>
      </c>
      <c r="CR2" s="283" t="str">
        <f>IF(RIGHT(申込書!C19,5)="（ゲスト）",LEFT(申込書!C19,2)&amp;"ゲスト","")</f>
        <v/>
      </c>
      <c r="CS2" s="283" t="str">
        <f>IF(申込書!P20&lt;&gt;"",申込書!P20,"")</f>
        <v/>
      </c>
      <c r="CT2" s="285" t="str">
        <f>IF(RIGHT(申込書!C20,5)="（ゲスト）",LEFT(申込書!C20,2)&amp;"ゲスト","")</f>
        <v/>
      </c>
      <c r="CU2" s="283" t="str">
        <f>IF(申込書!P21&lt;&gt;"",申込書!P21,"")</f>
        <v/>
      </c>
      <c r="CV2" s="283" t="str">
        <f>IF(RIGHT(申込書!C21,5)="（ゲスト）",LEFT(申込書!C21,2)&amp;"ゲスト","")</f>
        <v/>
      </c>
      <c r="CW2" s="283" t="str">
        <f>IF(申込書!P22&lt;&gt;"",申込書!P22,"")</f>
        <v/>
      </c>
      <c r="CX2" s="283" t="str">
        <f>IF(RIGHT(申込書!C22,5)="（ゲスト）",LEFT(申込書!C22,2)&amp;"ゲスト","")</f>
        <v/>
      </c>
      <c r="CY2" s="238" t="s">
        <v>606</v>
      </c>
      <c r="CZ2" s="238"/>
      <c r="DA2" s="238" t="s">
        <v>606</v>
      </c>
      <c r="DB2" s="283" t="str">
        <f>IF(郵送先!H8&lt;&gt;"",郵送先!H8,"")</f>
        <v/>
      </c>
      <c r="DC2" s="283" t="str">
        <f>IF(郵送先!H9&lt;&gt;"",郵送先!H9,"")</f>
        <v/>
      </c>
      <c r="DD2" s="238" t="s">
        <v>606</v>
      </c>
      <c r="DE2" s="283" t="str">
        <f>IF(郵送先!S11&lt;&gt;"",郵送先!S11,"")</f>
        <v/>
      </c>
      <c r="DF2" s="283" t="str">
        <f>IF(郵送先!H10&lt;&gt;"",郵送先!H10,"")</f>
        <v/>
      </c>
      <c r="DG2" s="283" t="str">
        <f>IF(郵送先!H11&lt;&gt;"",郵送先!H11,"")</f>
        <v/>
      </c>
      <c r="DH2" s="297" t="str">
        <f>LEFT(初期画面!AD2,1)</f>
        <v>電</v>
      </c>
      <c r="DI2" s="228" t="s">
        <v>606</v>
      </c>
      <c r="DJ2" s="228" t="s">
        <v>606</v>
      </c>
      <c r="DK2" s="228" t="s">
        <v>606</v>
      </c>
      <c r="DL2" s="228" t="s">
        <v>606</v>
      </c>
      <c r="DM2" s="228" t="s">
        <v>606</v>
      </c>
      <c r="DN2" s="228" t="s">
        <v>606</v>
      </c>
      <c r="DO2" s="228" t="s">
        <v>606</v>
      </c>
    </row>
    <row r="3" spans="1:119">
      <c r="A3" s="236"/>
    </row>
    <row r="7" spans="1:119" ht="15">
      <c r="J7" s="235"/>
    </row>
    <row r="8" spans="1:119" ht="15">
      <c r="J8" s="235"/>
    </row>
    <row r="9" spans="1:119" ht="14.25" thickBot="1">
      <c r="G9" s="234" t="s">
        <v>609</v>
      </c>
      <c r="H9" s="234" t="s">
        <v>608</v>
      </c>
    </row>
    <row r="10" spans="1:119" ht="14.25" thickBot="1">
      <c r="F10" s="233" t="str">
        <f ca="1">IFERROR(VLOOKUP(G10,G50:H55,2,FALSE),"")</f>
        <v/>
      </c>
      <c r="G10" s="232"/>
      <c r="H10" s="231"/>
    </row>
    <row r="11" spans="1:119">
      <c r="G11" s="718" t="s">
        <v>607</v>
      </c>
      <c r="H11" s="718"/>
    </row>
    <row r="14" spans="1:119">
      <c r="G14" s="230"/>
    </row>
    <row r="50" spans="7:8">
      <c r="G50" s="229">
        <f ca="1">TODAY()</f>
        <v>45878</v>
      </c>
      <c r="H50" s="186" t="s">
        <v>605</v>
      </c>
    </row>
    <row r="51" spans="7:8">
      <c r="G51" s="229">
        <f ca="1">TODAY()-1</f>
        <v>45877</v>
      </c>
      <c r="H51" s="186" t="s">
        <v>604</v>
      </c>
    </row>
    <row r="52" spans="7:8">
      <c r="G52" s="229">
        <f ca="1">TODAY()-2</f>
        <v>45876</v>
      </c>
      <c r="H52" s="186" t="s">
        <v>603</v>
      </c>
    </row>
    <row r="53" spans="7:8">
      <c r="G53" s="229">
        <f ca="1">TODAY()-3</f>
        <v>45875</v>
      </c>
      <c r="H53" s="186" t="s">
        <v>602</v>
      </c>
    </row>
    <row r="54" spans="7:8">
      <c r="G54" s="229">
        <f ca="1">TODAY()-4</f>
        <v>45874</v>
      </c>
      <c r="H54" s="186" t="s">
        <v>601</v>
      </c>
    </row>
    <row r="55" spans="7:8">
      <c r="G55" s="229">
        <f ca="1">TODAY()-5</f>
        <v>45873</v>
      </c>
      <c r="H55" s="186" t="s">
        <v>600</v>
      </c>
    </row>
  </sheetData>
  <mergeCells count="1">
    <mergeCell ref="G11:H11"/>
  </mergeCells>
  <phoneticPr fontId="1"/>
  <dataValidations count="2">
    <dataValidation type="list" allowBlank="1" showInputMessage="1" showErrorMessage="1" sqref="H10 HO10 RK10 ABG10 ALC10 AUY10 BEU10 BOQ10 BYM10 CII10 CSE10 DCA10 DLW10 DVS10 EFO10 EPK10 EZG10 FJC10 FSY10 GCU10 GMQ10 GWM10 HGI10 HQE10 IAA10 IJW10 ITS10 JDO10 JNK10 JXG10 KHC10 KQY10 LAU10 LKQ10 LUM10 MEI10 MOE10 MYA10 NHW10 NRS10 OBO10 OLK10 OVG10 PFC10 POY10 PYU10 QIQ10 QSM10 RCI10 RME10 RWA10 SFW10 SPS10 SZO10 TJK10 TTG10 UDC10 UMY10 UWU10 VGQ10 VQM10 WAI10 WKE10 WUA10 H65546 HO65546 RK65546 ABG65546 ALC65546 AUY65546 BEU65546 BOQ65546 BYM65546 CII65546 CSE65546 DCA65546 DLW65546 DVS65546 EFO65546 EPK65546 EZG65546 FJC65546 FSY65546 GCU65546 GMQ65546 GWM65546 HGI65546 HQE65546 IAA65546 IJW65546 ITS65546 JDO65546 JNK65546 JXG65546 KHC65546 KQY65546 LAU65546 LKQ65546 LUM65546 MEI65546 MOE65546 MYA65546 NHW65546 NRS65546 OBO65546 OLK65546 OVG65546 PFC65546 POY65546 PYU65546 QIQ65546 QSM65546 RCI65546 RME65546 RWA65546 SFW65546 SPS65546 SZO65546 TJK65546 TTG65546 UDC65546 UMY65546 UWU65546 VGQ65546 VQM65546 WAI65546 WKE65546 WUA65546 H131082 HO131082 RK131082 ABG131082 ALC131082 AUY131082 BEU131082 BOQ131082 BYM131082 CII131082 CSE131082 DCA131082 DLW131082 DVS131082 EFO131082 EPK131082 EZG131082 FJC131082 FSY131082 GCU131082 GMQ131082 GWM131082 HGI131082 HQE131082 IAA131082 IJW131082 ITS131082 JDO131082 JNK131082 JXG131082 KHC131082 KQY131082 LAU131082 LKQ131082 LUM131082 MEI131082 MOE131082 MYA131082 NHW131082 NRS131082 OBO131082 OLK131082 OVG131082 PFC131082 POY131082 PYU131082 QIQ131082 QSM131082 RCI131082 RME131082 RWA131082 SFW131082 SPS131082 SZO131082 TJK131082 TTG131082 UDC131082 UMY131082 UWU131082 VGQ131082 VQM131082 WAI131082 WKE131082 WUA131082 H196618 HO196618 RK196618 ABG196618 ALC196618 AUY196618 BEU196618 BOQ196618 BYM196618 CII196618 CSE196618 DCA196618 DLW196618 DVS196618 EFO196618 EPK196618 EZG196618 FJC196618 FSY196618 GCU196618 GMQ196618 GWM196618 HGI196618 HQE196618 IAA196618 IJW196618 ITS196618 JDO196618 JNK196618 JXG196618 KHC196618 KQY196618 LAU196618 LKQ196618 LUM196618 MEI196618 MOE196618 MYA196618 NHW196618 NRS196618 OBO196618 OLK196618 OVG196618 PFC196618 POY196618 PYU196618 QIQ196618 QSM196618 RCI196618 RME196618 RWA196618 SFW196618 SPS196618 SZO196618 TJK196618 TTG196618 UDC196618 UMY196618 UWU196618 VGQ196618 VQM196618 WAI196618 WKE196618 WUA196618 H262154 HO262154 RK262154 ABG262154 ALC262154 AUY262154 BEU262154 BOQ262154 BYM262154 CII262154 CSE262154 DCA262154 DLW262154 DVS262154 EFO262154 EPK262154 EZG262154 FJC262154 FSY262154 GCU262154 GMQ262154 GWM262154 HGI262154 HQE262154 IAA262154 IJW262154 ITS262154 JDO262154 JNK262154 JXG262154 KHC262154 KQY262154 LAU262154 LKQ262154 LUM262154 MEI262154 MOE262154 MYA262154 NHW262154 NRS262154 OBO262154 OLK262154 OVG262154 PFC262154 POY262154 PYU262154 QIQ262154 QSM262154 RCI262154 RME262154 RWA262154 SFW262154 SPS262154 SZO262154 TJK262154 TTG262154 UDC262154 UMY262154 UWU262154 VGQ262154 VQM262154 WAI262154 WKE262154 WUA262154 H327690 HO327690 RK327690 ABG327690 ALC327690 AUY327690 BEU327690 BOQ327690 BYM327690 CII327690 CSE327690 DCA327690 DLW327690 DVS327690 EFO327690 EPK327690 EZG327690 FJC327690 FSY327690 GCU327690 GMQ327690 GWM327690 HGI327690 HQE327690 IAA327690 IJW327690 ITS327690 JDO327690 JNK327690 JXG327690 KHC327690 KQY327690 LAU327690 LKQ327690 LUM327690 MEI327690 MOE327690 MYA327690 NHW327690 NRS327690 OBO327690 OLK327690 OVG327690 PFC327690 POY327690 PYU327690 QIQ327690 QSM327690 RCI327690 RME327690 RWA327690 SFW327690 SPS327690 SZO327690 TJK327690 TTG327690 UDC327690 UMY327690 UWU327690 VGQ327690 VQM327690 WAI327690 WKE327690 WUA327690 H393226 HO393226 RK393226 ABG393226 ALC393226 AUY393226 BEU393226 BOQ393226 BYM393226 CII393226 CSE393226 DCA393226 DLW393226 DVS393226 EFO393226 EPK393226 EZG393226 FJC393226 FSY393226 GCU393226 GMQ393226 GWM393226 HGI393226 HQE393226 IAA393226 IJW393226 ITS393226 JDO393226 JNK393226 JXG393226 KHC393226 KQY393226 LAU393226 LKQ393226 LUM393226 MEI393226 MOE393226 MYA393226 NHW393226 NRS393226 OBO393226 OLK393226 OVG393226 PFC393226 POY393226 PYU393226 QIQ393226 QSM393226 RCI393226 RME393226 RWA393226 SFW393226 SPS393226 SZO393226 TJK393226 TTG393226 UDC393226 UMY393226 UWU393226 VGQ393226 VQM393226 WAI393226 WKE393226 WUA393226 H458762 HO458762 RK458762 ABG458762 ALC458762 AUY458762 BEU458762 BOQ458762 BYM458762 CII458762 CSE458762 DCA458762 DLW458762 DVS458762 EFO458762 EPK458762 EZG458762 FJC458762 FSY458762 GCU458762 GMQ458762 GWM458762 HGI458762 HQE458762 IAA458762 IJW458762 ITS458762 JDO458762 JNK458762 JXG458762 KHC458762 KQY458762 LAU458762 LKQ458762 LUM458762 MEI458762 MOE458762 MYA458762 NHW458762 NRS458762 OBO458762 OLK458762 OVG458762 PFC458762 POY458762 PYU458762 QIQ458762 QSM458762 RCI458762 RME458762 RWA458762 SFW458762 SPS458762 SZO458762 TJK458762 TTG458762 UDC458762 UMY458762 UWU458762 VGQ458762 VQM458762 WAI458762 WKE458762 WUA458762 H524298 HO524298 RK524298 ABG524298 ALC524298 AUY524298 BEU524298 BOQ524298 BYM524298 CII524298 CSE524298 DCA524298 DLW524298 DVS524298 EFO524298 EPK524298 EZG524298 FJC524298 FSY524298 GCU524298 GMQ524298 GWM524298 HGI524298 HQE524298 IAA524298 IJW524298 ITS524298 JDO524298 JNK524298 JXG524298 KHC524298 KQY524298 LAU524298 LKQ524298 LUM524298 MEI524298 MOE524298 MYA524298 NHW524298 NRS524298 OBO524298 OLK524298 OVG524298 PFC524298 POY524298 PYU524298 QIQ524298 QSM524298 RCI524298 RME524298 RWA524298 SFW524298 SPS524298 SZO524298 TJK524298 TTG524298 UDC524298 UMY524298 UWU524298 VGQ524298 VQM524298 WAI524298 WKE524298 WUA524298 H589834 HO589834 RK589834 ABG589834 ALC589834 AUY589834 BEU589834 BOQ589834 BYM589834 CII589834 CSE589834 DCA589834 DLW589834 DVS589834 EFO589834 EPK589834 EZG589834 FJC589834 FSY589834 GCU589834 GMQ589834 GWM589834 HGI589834 HQE589834 IAA589834 IJW589834 ITS589834 JDO589834 JNK589834 JXG589834 KHC589834 KQY589834 LAU589834 LKQ589834 LUM589834 MEI589834 MOE589834 MYA589834 NHW589834 NRS589834 OBO589834 OLK589834 OVG589834 PFC589834 POY589834 PYU589834 QIQ589834 QSM589834 RCI589834 RME589834 RWA589834 SFW589834 SPS589834 SZO589834 TJK589834 TTG589834 UDC589834 UMY589834 UWU589834 VGQ589834 VQM589834 WAI589834 WKE589834 WUA589834 H655370 HO655370 RK655370 ABG655370 ALC655370 AUY655370 BEU655370 BOQ655370 BYM655370 CII655370 CSE655370 DCA655370 DLW655370 DVS655370 EFO655370 EPK655370 EZG655370 FJC655370 FSY655370 GCU655370 GMQ655370 GWM655370 HGI655370 HQE655370 IAA655370 IJW655370 ITS655370 JDO655370 JNK655370 JXG655370 KHC655370 KQY655370 LAU655370 LKQ655370 LUM655370 MEI655370 MOE655370 MYA655370 NHW655370 NRS655370 OBO655370 OLK655370 OVG655370 PFC655370 POY655370 PYU655370 QIQ655370 QSM655370 RCI655370 RME655370 RWA655370 SFW655370 SPS655370 SZO655370 TJK655370 TTG655370 UDC655370 UMY655370 UWU655370 VGQ655370 VQM655370 WAI655370 WKE655370 WUA655370 H720906 HO720906 RK720906 ABG720906 ALC720906 AUY720906 BEU720906 BOQ720906 BYM720906 CII720906 CSE720906 DCA720906 DLW720906 DVS720906 EFO720906 EPK720906 EZG720906 FJC720906 FSY720906 GCU720906 GMQ720906 GWM720906 HGI720906 HQE720906 IAA720906 IJW720906 ITS720906 JDO720906 JNK720906 JXG720906 KHC720906 KQY720906 LAU720906 LKQ720906 LUM720906 MEI720906 MOE720906 MYA720906 NHW720906 NRS720906 OBO720906 OLK720906 OVG720906 PFC720906 POY720906 PYU720906 QIQ720906 QSM720906 RCI720906 RME720906 RWA720906 SFW720906 SPS720906 SZO720906 TJK720906 TTG720906 UDC720906 UMY720906 UWU720906 VGQ720906 VQM720906 WAI720906 WKE720906 WUA720906 H786442 HO786442 RK786442 ABG786442 ALC786442 AUY786442 BEU786442 BOQ786442 BYM786442 CII786442 CSE786442 DCA786442 DLW786442 DVS786442 EFO786442 EPK786442 EZG786442 FJC786442 FSY786442 GCU786442 GMQ786442 GWM786442 HGI786442 HQE786442 IAA786442 IJW786442 ITS786442 JDO786442 JNK786442 JXG786442 KHC786442 KQY786442 LAU786442 LKQ786442 LUM786442 MEI786442 MOE786442 MYA786442 NHW786442 NRS786442 OBO786442 OLK786442 OVG786442 PFC786442 POY786442 PYU786442 QIQ786442 QSM786442 RCI786442 RME786442 RWA786442 SFW786442 SPS786442 SZO786442 TJK786442 TTG786442 UDC786442 UMY786442 UWU786442 VGQ786442 VQM786442 WAI786442 WKE786442 WUA786442 H851978 HO851978 RK851978 ABG851978 ALC851978 AUY851978 BEU851978 BOQ851978 BYM851978 CII851978 CSE851978 DCA851978 DLW851978 DVS851978 EFO851978 EPK851978 EZG851978 FJC851978 FSY851978 GCU851978 GMQ851978 GWM851978 HGI851978 HQE851978 IAA851978 IJW851978 ITS851978 JDO851978 JNK851978 JXG851978 KHC851978 KQY851978 LAU851978 LKQ851978 LUM851978 MEI851978 MOE851978 MYA851978 NHW851978 NRS851978 OBO851978 OLK851978 OVG851978 PFC851978 POY851978 PYU851978 QIQ851978 QSM851978 RCI851978 RME851978 RWA851978 SFW851978 SPS851978 SZO851978 TJK851978 TTG851978 UDC851978 UMY851978 UWU851978 VGQ851978 VQM851978 WAI851978 WKE851978 WUA851978 H917514 HO917514 RK917514 ABG917514 ALC917514 AUY917514 BEU917514 BOQ917514 BYM917514 CII917514 CSE917514 DCA917514 DLW917514 DVS917514 EFO917514 EPK917514 EZG917514 FJC917514 FSY917514 GCU917514 GMQ917514 GWM917514 HGI917514 HQE917514 IAA917514 IJW917514 ITS917514 JDO917514 JNK917514 JXG917514 KHC917514 KQY917514 LAU917514 LKQ917514 LUM917514 MEI917514 MOE917514 MYA917514 NHW917514 NRS917514 OBO917514 OLK917514 OVG917514 PFC917514 POY917514 PYU917514 QIQ917514 QSM917514 RCI917514 RME917514 RWA917514 SFW917514 SPS917514 SZO917514 TJK917514 TTG917514 UDC917514 UMY917514 UWU917514 VGQ917514 VQM917514 WAI917514 WKE917514 WUA917514 H983050 HO983050 RK983050 ABG983050 ALC983050 AUY983050 BEU983050 BOQ983050 BYM983050 CII983050 CSE983050 DCA983050 DLW983050 DVS983050 EFO983050 EPK983050 EZG983050 FJC983050 FSY983050 GCU983050 GMQ983050 GWM983050 HGI983050 HQE983050 IAA983050 IJW983050 ITS983050 JDO983050 JNK983050 JXG983050 KHC983050 KQY983050 LAU983050 LKQ983050 LUM983050 MEI983050 MOE983050 MYA983050 NHW983050 NRS983050 OBO983050 OLK983050 OVG983050 PFC983050 POY983050 PYU983050 QIQ983050 QSM983050 RCI983050 RME983050 RWA983050 SFW983050 SPS983050 SZO983050 TJK983050 TTG983050 UDC983050 UMY983050 UWU983050 VGQ983050 VQM983050 WAI983050 WKE983050 WUA983050" xr:uid="{61C1C3B8-4F5E-49C9-B95A-0EC3A560126B}">
      <formula1>"1,2,3,4,5,6,7,8,9,A,B,C,D,E,F,G"</formula1>
    </dataValidation>
    <dataValidation type="list" allowBlank="1" showInputMessage="1" showErrorMessage="1" sqref="G10 HN10 RJ10 ABF10 ALB10 AUX10 BET10 BOP10 BYL10 CIH10 CSD10 DBZ10 DLV10 DVR10 EFN10 EPJ10 EZF10 FJB10 FSX10 GCT10 GMP10 GWL10 HGH10 HQD10 HZZ10 IJV10 ITR10 JDN10 JNJ10 JXF10 KHB10 KQX10 LAT10 LKP10 LUL10 MEH10 MOD10 MXZ10 NHV10 NRR10 OBN10 OLJ10 OVF10 PFB10 POX10 PYT10 QIP10 QSL10 RCH10 RMD10 RVZ10 SFV10 SPR10 SZN10 TJJ10 TTF10 UDB10 UMX10 UWT10 VGP10 VQL10 WAH10 WKD10 WTZ10 G65546 HN65546 RJ65546 ABF65546 ALB65546 AUX65546 BET65546 BOP65546 BYL65546 CIH65546 CSD65546 DBZ65546 DLV65546 DVR65546 EFN65546 EPJ65546 EZF65546 FJB65546 FSX65546 GCT65546 GMP65546 GWL65546 HGH65546 HQD65546 HZZ65546 IJV65546 ITR65546 JDN65546 JNJ65546 JXF65546 KHB65546 KQX65546 LAT65546 LKP65546 LUL65546 MEH65546 MOD65546 MXZ65546 NHV65546 NRR65546 OBN65546 OLJ65546 OVF65546 PFB65546 POX65546 PYT65546 QIP65546 QSL65546 RCH65546 RMD65546 RVZ65546 SFV65546 SPR65546 SZN65546 TJJ65546 TTF65546 UDB65546 UMX65546 UWT65546 VGP65546 VQL65546 WAH65546 WKD65546 WTZ65546 G131082 HN131082 RJ131082 ABF131082 ALB131082 AUX131082 BET131082 BOP131082 BYL131082 CIH131082 CSD131082 DBZ131082 DLV131082 DVR131082 EFN131082 EPJ131082 EZF131082 FJB131082 FSX131082 GCT131082 GMP131082 GWL131082 HGH131082 HQD131082 HZZ131082 IJV131082 ITR131082 JDN131082 JNJ131082 JXF131082 KHB131082 KQX131082 LAT131082 LKP131082 LUL131082 MEH131082 MOD131082 MXZ131082 NHV131082 NRR131082 OBN131082 OLJ131082 OVF131082 PFB131082 POX131082 PYT131082 QIP131082 QSL131082 RCH131082 RMD131082 RVZ131082 SFV131082 SPR131082 SZN131082 TJJ131082 TTF131082 UDB131082 UMX131082 UWT131082 VGP131082 VQL131082 WAH131082 WKD131082 WTZ131082 G196618 HN196618 RJ196618 ABF196618 ALB196618 AUX196618 BET196618 BOP196618 BYL196618 CIH196618 CSD196618 DBZ196618 DLV196618 DVR196618 EFN196618 EPJ196618 EZF196618 FJB196618 FSX196618 GCT196618 GMP196618 GWL196618 HGH196618 HQD196618 HZZ196618 IJV196618 ITR196618 JDN196618 JNJ196618 JXF196618 KHB196618 KQX196618 LAT196618 LKP196618 LUL196618 MEH196618 MOD196618 MXZ196618 NHV196618 NRR196618 OBN196618 OLJ196618 OVF196618 PFB196618 POX196618 PYT196618 QIP196618 QSL196618 RCH196618 RMD196618 RVZ196618 SFV196618 SPR196618 SZN196618 TJJ196618 TTF196618 UDB196618 UMX196618 UWT196618 VGP196618 VQL196618 WAH196618 WKD196618 WTZ196618 G262154 HN262154 RJ262154 ABF262154 ALB262154 AUX262154 BET262154 BOP262154 BYL262154 CIH262154 CSD262154 DBZ262154 DLV262154 DVR262154 EFN262154 EPJ262154 EZF262154 FJB262154 FSX262154 GCT262154 GMP262154 GWL262154 HGH262154 HQD262154 HZZ262154 IJV262154 ITR262154 JDN262154 JNJ262154 JXF262154 KHB262154 KQX262154 LAT262154 LKP262154 LUL262154 MEH262154 MOD262154 MXZ262154 NHV262154 NRR262154 OBN262154 OLJ262154 OVF262154 PFB262154 POX262154 PYT262154 QIP262154 QSL262154 RCH262154 RMD262154 RVZ262154 SFV262154 SPR262154 SZN262154 TJJ262154 TTF262154 UDB262154 UMX262154 UWT262154 VGP262154 VQL262154 WAH262154 WKD262154 WTZ262154 G327690 HN327690 RJ327690 ABF327690 ALB327690 AUX327690 BET327690 BOP327690 BYL327690 CIH327690 CSD327690 DBZ327690 DLV327690 DVR327690 EFN327690 EPJ327690 EZF327690 FJB327690 FSX327690 GCT327690 GMP327690 GWL327690 HGH327690 HQD327690 HZZ327690 IJV327690 ITR327690 JDN327690 JNJ327690 JXF327690 KHB327690 KQX327690 LAT327690 LKP327690 LUL327690 MEH327690 MOD327690 MXZ327690 NHV327690 NRR327690 OBN327690 OLJ327690 OVF327690 PFB327690 POX327690 PYT327690 QIP327690 QSL327690 RCH327690 RMD327690 RVZ327690 SFV327690 SPR327690 SZN327690 TJJ327690 TTF327690 UDB327690 UMX327690 UWT327690 VGP327690 VQL327690 WAH327690 WKD327690 WTZ327690 G393226 HN393226 RJ393226 ABF393226 ALB393226 AUX393226 BET393226 BOP393226 BYL393226 CIH393226 CSD393226 DBZ393226 DLV393226 DVR393226 EFN393226 EPJ393226 EZF393226 FJB393226 FSX393226 GCT393226 GMP393226 GWL393226 HGH393226 HQD393226 HZZ393226 IJV393226 ITR393226 JDN393226 JNJ393226 JXF393226 KHB393226 KQX393226 LAT393226 LKP393226 LUL393226 MEH393226 MOD393226 MXZ393226 NHV393226 NRR393226 OBN393226 OLJ393226 OVF393226 PFB393226 POX393226 PYT393226 QIP393226 QSL393226 RCH393226 RMD393226 RVZ393226 SFV393226 SPR393226 SZN393226 TJJ393226 TTF393226 UDB393226 UMX393226 UWT393226 VGP393226 VQL393226 WAH393226 WKD393226 WTZ393226 G458762 HN458762 RJ458762 ABF458762 ALB458762 AUX458762 BET458762 BOP458762 BYL458762 CIH458762 CSD458762 DBZ458762 DLV458762 DVR458762 EFN458762 EPJ458762 EZF458762 FJB458762 FSX458762 GCT458762 GMP458762 GWL458762 HGH458762 HQD458762 HZZ458762 IJV458762 ITR458762 JDN458762 JNJ458762 JXF458762 KHB458762 KQX458762 LAT458762 LKP458762 LUL458762 MEH458762 MOD458762 MXZ458762 NHV458762 NRR458762 OBN458762 OLJ458762 OVF458762 PFB458762 POX458762 PYT458762 QIP458762 QSL458762 RCH458762 RMD458762 RVZ458762 SFV458762 SPR458762 SZN458762 TJJ458762 TTF458762 UDB458762 UMX458762 UWT458762 VGP458762 VQL458762 WAH458762 WKD458762 WTZ458762 G524298 HN524298 RJ524298 ABF524298 ALB524298 AUX524298 BET524298 BOP524298 BYL524298 CIH524298 CSD524298 DBZ524298 DLV524298 DVR524298 EFN524298 EPJ524298 EZF524298 FJB524298 FSX524298 GCT524298 GMP524298 GWL524298 HGH524298 HQD524298 HZZ524298 IJV524298 ITR524298 JDN524298 JNJ524298 JXF524298 KHB524298 KQX524298 LAT524298 LKP524298 LUL524298 MEH524298 MOD524298 MXZ524298 NHV524298 NRR524298 OBN524298 OLJ524298 OVF524298 PFB524298 POX524298 PYT524298 QIP524298 QSL524298 RCH524298 RMD524298 RVZ524298 SFV524298 SPR524298 SZN524298 TJJ524298 TTF524298 UDB524298 UMX524298 UWT524298 VGP524298 VQL524298 WAH524298 WKD524298 WTZ524298 G589834 HN589834 RJ589834 ABF589834 ALB589834 AUX589834 BET589834 BOP589834 BYL589834 CIH589834 CSD589834 DBZ589834 DLV589834 DVR589834 EFN589834 EPJ589834 EZF589834 FJB589834 FSX589834 GCT589834 GMP589834 GWL589834 HGH589834 HQD589834 HZZ589834 IJV589834 ITR589834 JDN589834 JNJ589834 JXF589834 KHB589834 KQX589834 LAT589834 LKP589834 LUL589834 MEH589834 MOD589834 MXZ589834 NHV589834 NRR589834 OBN589834 OLJ589834 OVF589834 PFB589834 POX589834 PYT589834 QIP589834 QSL589834 RCH589834 RMD589834 RVZ589834 SFV589834 SPR589834 SZN589834 TJJ589834 TTF589834 UDB589834 UMX589834 UWT589834 VGP589834 VQL589834 WAH589834 WKD589834 WTZ589834 G655370 HN655370 RJ655370 ABF655370 ALB655370 AUX655370 BET655370 BOP655370 BYL655370 CIH655370 CSD655370 DBZ655370 DLV655370 DVR655370 EFN655370 EPJ655370 EZF655370 FJB655370 FSX655370 GCT655370 GMP655370 GWL655370 HGH655370 HQD655370 HZZ655370 IJV655370 ITR655370 JDN655370 JNJ655370 JXF655370 KHB655370 KQX655370 LAT655370 LKP655370 LUL655370 MEH655370 MOD655370 MXZ655370 NHV655370 NRR655370 OBN655370 OLJ655370 OVF655370 PFB655370 POX655370 PYT655370 QIP655370 QSL655370 RCH655370 RMD655370 RVZ655370 SFV655370 SPR655370 SZN655370 TJJ655370 TTF655370 UDB655370 UMX655370 UWT655370 VGP655370 VQL655370 WAH655370 WKD655370 WTZ655370 G720906 HN720906 RJ720906 ABF720906 ALB720906 AUX720906 BET720906 BOP720906 BYL720906 CIH720906 CSD720906 DBZ720906 DLV720906 DVR720906 EFN720906 EPJ720906 EZF720906 FJB720906 FSX720906 GCT720906 GMP720906 GWL720906 HGH720906 HQD720906 HZZ720906 IJV720906 ITR720906 JDN720906 JNJ720906 JXF720906 KHB720906 KQX720906 LAT720906 LKP720906 LUL720906 MEH720906 MOD720906 MXZ720906 NHV720906 NRR720906 OBN720906 OLJ720906 OVF720906 PFB720906 POX720906 PYT720906 QIP720906 QSL720906 RCH720906 RMD720906 RVZ720906 SFV720906 SPR720906 SZN720906 TJJ720906 TTF720906 UDB720906 UMX720906 UWT720906 VGP720906 VQL720906 WAH720906 WKD720906 WTZ720906 G786442 HN786442 RJ786442 ABF786442 ALB786442 AUX786442 BET786442 BOP786442 BYL786442 CIH786442 CSD786442 DBZ786442 DLV786442 DVR786442 EFN786442 EPJ786442 EZF786442 FJB786442 FSX786442 GCT786442 GMP786442 GWL786442 HGH786442 HQD786442 HZZ786442 IJV786442 ITR786442 JDN786442 JNJ786442 JXF786442 KHB786442 KQX786442 LAT786442 LKP786442 LUL786442 MEH786442 MOD786442 MXZ786442 NHV786442 NRR786442 OBN786442 OLJ786442 OVF786442 PFB786442 POX786442 PYT786442 QIP786442 QSL786442 RCH786442 RMD786442 RVZ786442 SFV786442 SPR786442 SZN786442 TJJ786442 TTF786442 UDB786442 UMX786442 UWT786442 VGP786442 VQL786442 WAH786442 WKD786442 WTZ786442 G851978 HN851978 RJ851978 ABF851978 ALB851978 AUX851978 BET851978 BOP851978 BYL851978 CIH851978 CSD851978 DBZ851978 DLV851978 DVR851978 EFN851978 EPJ851978 EZF851978 FJB851978 FSX851978 GCT851978 GMP851978 GWL851978 HGH851978 HQD851978 HZZ851978 IJV851978 ITR851978 JDN851978 JNJ851978 JXF851978 KHB851978 KQX851978 LAT851978 LKP851978 LUL851978 MEH851978 MOD851978 MXZ851978 NHV851978 NRR851978 OBN851978 OLJ851978 OVF851978 PFB851978 POX851978 PYT851978 QIP851978 QSL851978 RCH851978 RMD851978 RVZ851978 SFV851978 SPR851978 SZN851978 TJJ851978 TTF851978 UDB851978 UMX851978 UWT851978 VGP851978 VQL851978 WAH851978 WKD851978 WTZ851978 G917514 HN917514 RJ917514 ABF917514 ALB917514 AUX917514 BET917514 BOP917514 BYL917514 CIH917514 CSD917514 DBZ917514 DLV917514 DVR917514 EFN917514 EPJ917514 EZF917514 FJB917514 FSX917514 GCT917514 GMP917514 GWL917514 HGH917514 HQD917514 HZZ917514 IJV917514 ITR917514 JDN917514 JNJ917514 JXF917514 KHB917514 KQX917514 LAT917514 LKP917514 LUL917514 MEH917514 MOD917514 MXZ917514 NHV917514 NRR917514 OBN917514 OLJ917514 OVF917514 PFB917514 POX917514 PYT917514 QIP917514 QSL917514 RCH917514 RMD917514 RVZ917514 SFV917514 SPR917514 SZN917514 TJJ917514 TTF917514 UDB917514 UMX917514 UWT917514 VGP917514 VQL917514 WAH917514 WKD917514 WTZ917514 G983050 HN983050 RJ983050 ABF983050 ALB983050 AUX983050 BET983050 BOP983050 BYL983050 CIH983050 CSD983050 DBZ983050 DLV983050 DVR983050 EFN983050 EPJ983050 EZF983050 FJB983050 FSX983050 GCT983050 GMP983050 GWL983050 HGH983050 HQD983050 HZZ983050 IJV983050 ITR983050 JDN983050 JNJ983050 JXF983050 KHB983050 KQX983050 LAT983050 LKP983050 LUL983050 MEH983050 MOD983050 MXZ983050 NHV983050 NRR983050 OBN983050 OLJ983050 OVF983050 PFB983050 POX983050 PYT983050 QIP983050 QSL983050 RCH983050 RMD983050 RVZ983050 SFV983050 SPR983050 SZN983050 TJJ983050 TTF983050 UDB983050 UMX983050 UWT983050 VGP983050 VQL983050 WAH983050 WKD983050 WTZ983050" xr:uid="{BFC62FF1-C3AE-4F36-96FE-B72050D000C0}">
      <formula1>$G$50:$G$55</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BE85-6BF7-4925-B1AB-3428725EEA38}">
  <sheetPr codeName="Sheet36"/>
  <dimension ref="A1:I6"/>
  <sheetViews>
    <sheetView workbookViewId="0">
      <selection activeCell="J1" sqref="J1"/>
    </sheetView>
  </sheetViews>
  <sheetFormatPr defaultRowHeight="18.75"/>
  <cols>
    <col min="1" max="1" width="11.25" style="197" bestFit="1" customWidth="1"/>
    <col min="2" max="3" width="9" style="197"/>
    <col min="4" max="4" width="8.375" style="197" bestFit="1" customWidth="1"/>
    <col min="5" max="7" width="9" style="197"/>
    <col min="8" max="8" width="14.875" style="197" bestFit="1" customWidth="1"/>
    <col min="9" max="16384" width="9" style="197"/>
  </cols>
  <sheetData>
    <row r="1" spans="1:9">
      <c r="A1" s="240" t="s">
        <v>621</v>
      </c>
      <c r="B1" s="240" t="s">
        <v>620</v>
      </c>
      <c r="C1" s="240" t="s">
        <v>619</v>
      </c>
      <c r="D1" s="240" t="s">
        <v>618</v>
      </c>
      <c r="E1" s="240" t="s">
        <v>617</v>
      </c>
      <c r="F1" s="240" t="s">
        <v>616</v>
      </c>
      <c r="G1" s="240" t="s">
        <v>615</v>
      </c>
      <c r="H1" s="240" t="s">
        <v>614</v>
      </c>
      <c r="I1" s="240" t="s">
        <v>613</v>
      </c>
    </row>
    <row r="2" spans="1:9">
      <c r="A2" s="239">
        <f>申込書!P18</f>
        <v>0</v>
      </c>
      <c r="B2" s="239"/>
      <c r="C2" s="239">
        <f>申込書!L18</f>
        <v>0</v>
      </c>
      <c r="D2" s="239">
        <f>申込書!V18</f>
        <v>0</v>
      </c>
      <c r="E2" s="239">
        <f>申込書!E18</f>
        <v>0</v>
      </c>
      <c r="F2" s="239" t="s">
        <v>612</v>
      </c>
      <c r="G2" s="239" t="s">
        <v>610</v>
      </c>
      <c r="H2" s="239" t="s">
        <v>611</v>
      </c>
      <c r="I2" s="239" t="s">
        <v>610</v>
      </c>
    </row>
    <row r="3" spans="1:9">
      <c r="A3" s="239" t="str">
        <f>IF(RIGHT(申込書!C19,5)="（ゲスト）",申込書!P19,"")</f>
        <v/>
      </c>
      <c r="B3" s="239"/>
      <c r="C3" s="239" t="str">
        <f>IF(RIGHT(申込書!C19,5)="（ゲスト）",申込書!L19,"")</f>
        <v/>
      </c>
      <c r="D3" s="761" t="str">
        <f>IF(RIGHT(申込書!C19,5)="（ゲスト）",申込書!V19,"")</f>
        <v/>
      </c>
      <c r="E3" s="761" t="str">
        <f>IF(RIGHT(申込書!C19,5)="（ゲスト）",申込書!E19,"")</f>
        <v/>
      </c>
      <c r="F3" s="239" t="str">
        <f>IF(RIGHT(申込書!C19,5)="（ゲスト）","jpn","")</f>
        <v/>
      </c>
      <c r="G3" s="239" t="str">
        <f>IF(RIGHT(申込書!C19,5)="（ゲスト）","Y","")</f>
        <v/>
      </c>
      <c r="H3" s="239" t="str">
        <f>IF(RIGHT(申込書!C19,5)="（ゲスト）","基本設定","")</f>
        <v/>
      </c>
      <c r="I3" s="239" t="str">
        <f>IF(RIGHT(申込書!C19,5)="（ゲスト）","Y","")</f>
        <v/>
      </c>
    </row>
    <row r="4" spans="1:9">
      <c r="A4" s="239" t="str">
        <f>IF(RIGHT(申込書!C20,5)="（ゲスト）",申込書!P20,"")</f>
        <v/>
      </c>
      <c r="B4" s="239"/>
      <c r="C4" s="239" t="str">
        <f>IF(RIGHT(申込書!C20,5)="（ゲスト）",申込書!L20,"")</f>
        <v/>
      </c>
      <c r="D4" s="761" t="str">
        <f>IF(RIGHT(申込書!C20,5)="（ゲスト）",申込書!V20,"")</f>
        <v/>
      </c>
      <c r="E4" s="761" t="str">
        <f>IF(RIGHT(申込書!C20,5)="（ゲスト）",申込書!E20,"")</f>
        <v/>
      </c>
      <c r="F4" s="239" t="str">
        <f>IF(RIGHT(申込書!C20,5)="（ゲスト）","jpn","")</f>
        <v/>
      </c>
      <c r="G4" s="239" t="str">
        <f>IF(RIGHT(申込書!C20,5)="（ゲスト）","Y","")</f>
        <v/>
      </c>
      <c r="H4" s="239" t="str">
        <f>IF(RIGHT(申込書!C20,5)="（ゲスト）","基本設定","")</f>
        <v/>
      </c>
      <c r="I4" s="239" t="str">
        <f>IF(RIGHT(申込書!C20,5)="（ゲスト）","Y","")</f>
        <v/>
      </c>
    </row>
    <row r="5" spans="1:9">
      <c r="A5" s="239" t="str">
        <f>IF(RIGHT(申込書!C21,5)="（ゲスト）",申込書!P21,"")</f>
        <v/>
      </c>
      <c r="B5" s="239"/>
      <c r="C5" s="239" t="str">
        <f>IF(RIGHT(申込書!C21,5)="（ゲスト）",申込書!L21,"")</f>
        <v/>
      </c>
      <c r="D5" s="761" t="str">
        <f>IF(RIGHT(申込書!C21,5)="（ゲスト）",申込書!V21,"")</f>
        <v/>
      </c>
      <c r="E5" s="761" t="str">
        <f>IF(RIGHT(申込書!C21,5)="（ゲスト）",申込書!E21,"")</f>
        <v/>
      </c>
      <c r="F5" s="239" t="str">
        <f>IF(RIGHT(申込書!C21,5)="（ゲスト）","jpn","")</f>
        <v/>
      </c>
      <c r="G5" s="239" t="str">
        <f>IF(RIGHT(申込書!C21,5)="（ゲスト）","Y","")</f>
        <v/>
      </c>
      <c r="H5" s="239" t="str">
        <f>IF(RIGHT(申込書!C21,5)="（ゲスト）","基本設定","")</f>
        <v/>
      </c>
      <c r="I5" s="239" t="str">
        <f>IF(RIGHT(申込書!C21,5)="（ゲスト）","Y","")</f>
        <v/>
      </c>
    </row>
    <row r="6" spans="1:9">
      <c r="A6" s="239" t="str">
        <f>IF(RIGHT(申込書!C22,5)="（ゲスト）",申込書!P22,"")</f>
        <v/>
      </c>
      <c r="B6" s="239"/>
      <c r="C6" s="239" t="str">
        <f>IF(RIGHT(申込書!C22,5)="（ゲスト）",申込書!L22,"")</f>
        <v/>
      </c>
      <c r="D6" s="761" t="str">
        <f>IF(RIGHT(申込書!C22,5)="（ゲスト）",申込書!V22,"")</f>
        <v/>
      </c>
      <c r="E6" s="761" t="str">
        <f>IF(RIGHT(申込書!C22,5)="（ゲスト）",申込書!E22,"")</f>
        <v/>
      </c>
      <c r="F6" s="239" t="str">
        <f>IF(RIGHT(申込書!C22,5)="（ゲスト）","jpn","")</f>
        <v/>
      </c>
      <c r="G6" s="239" t="str">
        <f>IF(RIGHT(申込書!C22,5)="（ゲスト）","Y","")</f>
        <v/>
      </c>
      <c r="H6" s="239" t="str">
        <f>IF(RIGHT(申込書!C22,5)="（ゲスト）","基本設定","")</f>
        <v/>
      </c>
      <c r="I6" s="239" t="str">
        <f>IF(RIGHT(申込書!C22,5)="（ゲスト）","Y","")</f>
        <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07EA9-2B3C-42B4-B78F-27A1ADFD9EBE}">
  <sheetPr codeName="Sheet37">
    <tabColor theme="0" tint="-0.499984740745262"/>
  </sheetPr>
  <dimension ref="A1"/>
  <sheetViews>
    <sheetView workbookViewId="0"/>
  </sheetViews>
  <sheetFormatPr defaultRowHeight="18.75"/>
  <sheetData/>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FD9DF-D1A3-4FD9-8CC1-D442BCF00FD5}">
  <sheetPr codeName="Sheet38"/>
  <dimension ref="A1:AE47"/>
  <sheetViews>
    <sheetView view="pageBreakPreview" zoomScaleNormal="100" zoomScaleSheetLayoutView="100" workbookViewId="0">
      <selection activeCell="AG42" sqref="AG42"/>
    </sheetView>
  </sheetViews>
  <sheetFormatPr defaultRowHeight="18.75"/>
  <cols>
    <col min="1" max="31" width="2.625" customWidth="1"/>
  </cols>
  <sheetData>
    <row r="1" spans="1:31">
      <c r="A1" s="650" t="s">
        <v>36</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row>
    <row r="2" spans="1:3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row>
    <row r="3" spans="1:31">
      <c r="A3" s="651" t="s">
        <v>37</v>
      </c>
      <c r="B3" s="651"/>
      <c r="C3" s="651"/>
      <c r="D3" s="651"/>
      <c r="E3" s="651"/>
      <c r="F3" s="651"/>
      <c r="G3" s="651"/>
      <c r="H3" s="651"/>
      <c r="I3" s="651"/>
      <c r="J3" s="128"/>
      <c r="K3" s="128"/>
      <c r="L3" s="128"/>
      <c r="M3" s="128"/>
      <c r="N3" s="128"/>
      <c r="O3" s="128"/>
      <c r="P3" s="128"/>
      <c r="Q3" s="128"/>
      <c r="R3" s="128"/>
      <c r="S3" s="128"/>
      <c r="T3" s="128"/>
      <c r="U3" s="128"/>
      <c r="V3" s="128"/>
      <c r="W3" s="128"/>
      <c r="X3" s="128"/>
      <c r="Y3" s="128"/>
      <c r="Z3" s="128"/>
      <c r="AA3" s="128"/>
      <c r="AB3" s="128"/>
      <c r="AC3" s="128"/>
      <c r="AD3" s="128"/>
      <c r="AE3" s="128"/>
    </row>
    <row r="4" spans="1:31">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row>
    <row r="5" spans="1:31">
      <c r="A5" s="653" t="s">
        <v>38</v>
      </c>
      <c r="B5" s="653"/>
      <c r="C5" s="653"/>
      <c r="D5" s="653"/>
      <c r="E5" s="653"/>
      <c r="F5" s="653"/>
      <c r="G5" s="653"/>
      <c r="H5" s="653"/>
      <c r="I5" s="653"/>
      <c r="J5" s="719"/>
      <c r="K5" s="719"/>
      <c r="L5" s="719"/>
      <c r="M5" s="719"/>
      <c r="N5" s="719"/>
      <c r="O5" s="719"/>
      <c r="P5" s="719"/>
      <c r="Q5" s="719"/>
      <c r="R5" s="719"/>
      <c r="S5" s="719"/>
      <c r="T5" s="719"/>
      <c r="U5" s="719"/>
      <c r="V5" s="719"/>
      <c r="W5" s="719"/>
      <c r="X5" s="719"/>
      <c r="Y5" s="719"/>
      <c r="Z5" s="719"/>
      <c r="AA5" s="719"/>
      <c r="AB5" s="719"/>
      <c r="AC5" s="719"/>
      <c r="AD5" s="719"/>
      <c r="AE5" s="719"/>
    </row>
    <row r="6" spans="1:31">
      <c r="A6" s="138"/>
      <c r="B6" s="138"/>
      <c r="C6" s="138"/>
      <c r="D6" s="138"/>
      <c r="E6" s="138"/>
      <c r="F6" s="138"/>
      <c r="G6" s="138"/>
      <c r="H6" s="138"/>
      <c r="I6" s="138"/>
      <c r="J6" s="720"/>
      <c r="K6" s="720"/>
      <c r="L6" s="720"/>
      <c r="M6" s="720"/>
      <c r="N6" s="720"/>
      <c r="O6" s="720"/>
      <c r="P6" s="720"/>
      <c r="Q6" s="720"/>
      <c r="R6" s="720"/>
      <c r="S6" s="720"/>
      <c r="T6" s="720"/>
      <c r="U6" s="720"/>
      <c r="V6" s="720"/>
      <c r="W6" s="720"/>
      <c r="X6" s="720"/>
      <c r="Y6" s="720"/>
      <c r="Z6" s="720"/>
      <c r="AA6" s="720"/>
      <c r="AB6" s="720"/>
      <c r="AC6" s="720"/>
      <c r="AD6" s="720"/>
      <c r="AE6" s="720"/>
    </row>
    <row r="7" spans="1:31">
      <c r="A7" s="130"/>
      <c r="B7" s="130"/>
      <c r="C7" s="130"/>
      <c r="D7" s="130"/>
      <c r="E7" s="130"/>
      <c r="F7" s="130"/>
      <c r="G7" s="130"/>
      <c r="H7" s="130"/>
      <c r="I7" s="130"/>
      <c r="J7" s="140"/>
      <c r="K7" s="140"/>
      <c r="L7" s="140"/>
      <c r="M7" s="140"/>
      <c r="N7" s="140"/>
      <c r="O7" s="140"/>
      <c r="P7" s="140"/>
      <c r="Q7" s="140"/>
      <c r="R7" s="140"/>
      <c r="S7" s="140"/>
      <c r="T7" s="140"/>
      <c r="U7" s="140"/>
      <c r="V7" s="140"/>
      <c r="W7" s="140"/>
      <c r="X7" s="140"/>
      <c r="Y7" s="140"/>
      <c r="Z7" s="140"/>
      <c r="AA7" s="140"/>
      <c r="AB7" s="140"/>
      <c r="AC7" s="140"/>
      <c r="AD7" s="140"/>
      <c r="AE7" s="140"/>
    </row>
    <row r="8" spans="1:31">
      <c r="A8" s="664" t="s">
        <v>39</v>
      </c>
      <c r="B8" s="664"/>
      <c r="C8" s="664"/>
      <c r="D8" s="664"/>
      <c r="E8" s="664"/>
      <c r="F8" s="664"/>
      <c r="G8" s="664"/>
      <c r="H8" s="664"/>
      <c r="I8" s="664"/>
      <c r="J8" s="664"/>
      <c r="K8" s="143" t="s">
        <v>30</v>
      </c>
      <c r="L8" s="721"/>
      <c r="M8" s="721"/>
      <c r="N8" s="664" t="s">
        <v>40</v>
      </c>
      <c r="O8" s="664"/>
      <c r="P8" s="664"/>
      <c r="Q8" s="664"/>
      <c r="R8" s="141"/>
      <c r="S8" s="141"/>
      <c r="T8" s="142"/>
      <c r="U8" s="142"/>
      <c r="V8" s="141"/>
      <c r="W8" s="141"/>
      <c r="X8" s="141"/>
      <c r="Y8" s="141"/>
      <c r="Z8" s="141"/>
      <c r="AA8" s="141"/>
      <c r="AB8" s="141"/>
      <c r="AC8" s="141"/>
      <c r="AD8" s="141"/>
      <c r="AE8" s="141"/>
    </row>
    <row r="9" spans="1:31">
      <c r="A9" s="129"/>
      <c r="B9" s="129"/>
      <c r="C9" s="129"/>
      <c r="D9" s="129"/>
      <c r="E9" s="129"/>
      <c r="F9" s="129"/>
      <c r="G9" s="129"/>
      <c r="H9" s="129"/>
      <c r="I9" s="129"/>
      <c r="J9" s="129"/>
      <c r="K9" s="128"/>
      <c r="L9" s="128"/>
      <c r="M9" s="144"/>
      <c r="N9" s="136"/>
      <c r="O9" s="136"/>
      <c r="P9" s="129"/>
      <c r="Q9" s="129"/>
      <c r="R9" s="129"/>
      <c r="S9" s="128"/>
      <c r="T9" s="128"/>
      <c r="U9" s="128"/>
      <c r="V9" s="128"/>
      <c r="W9" s="128"/>
      <c r="X9" s="128"/>
      <c r="Y9" s="128"/>
      <c r="Z9" s="128"/>
      <c r="AA9" s="128"/>
      <c r="AB9" s="128"/>
      <c r="AC9" s="128"/>
      <c r="AD9" s="128"/>
      <c r="AE9" s="128"/>
    </row>
    <row r="10" spans="1:31">
      <c r="A10" s="653" t="s">
        <v>41</v>
      </c>
      <c r="B10" s="653"/>
      <c r="C10" s="653"/>
      <c r="D10" s="653"/>
      <c r="E10" s="653"/>
      <c r="F10" s="653"/>
      <c r="G10" s="653"/>
      <c r="H10" s="653"/>
      <c r="I10" s="653"/>
      <c r="J10" s="12" t="s">
        <v>42</v>
      </c>
      <c r="K10" s="653" t="s">
        <v>43</v>
      </c>
      <c r="L10" s="653"/>
      <c r="M10" s="653"/>
      <c r="N10" s="653"/>
      <c r="O10" s="653"/>
      <c r="P10" s="653"/>
      <c r="Q10" s="653"/>
      <c r="R10" s="132"/>
      <c r="S10" s="12" t="s">
        <v>22</v>
      </c>
      <c r="T10" s="653" t="s">
        <v>44</v>
      </c>
      <c r="U10" s="653"/>
      <c r="V10" s="653"/>
      <c r="W10" s="653"/>
      <c r="X10" s="653"/>
      <c r="Y10" s="653"/>
      <c r="Z10" s="128"/>
      <c r="AA10" s="128"/>
      <c r="AB10" s="128"/>
      <c r="AC10" s="128"/>
      <c r="AD10" s="128"/>
      <c r="AE10" s="128"/>
    </row>
    <row r="11" spans="1:31">
      <c r="A11" s="138"/>
      <c r="B11" s="145"/>
      <c r="C11" s="145"/>
      <c r="D11" s="145"/>
      <c r="E11" s="145"/>
      <c r="F11" s="145"/>
      <c r="G11" s="145"/>
      <c r="H11" s="145"/>
      <c r="I11" s="145"/>
      <c r="J11" s="16" t="s">
        <v>22</v>
      </c>
      <c r="K11" s="664" t="s">
        <v>45</v>
      </c>
      <c r="L11" s="664"/>
      <c r="M11" s="664"/>
      <c r="N11" s="664"/>
      <c r="O11" s="664"/>
      <c r="P11" s="664"/>
      <c r="Q11" s="664"/>
      <c r="R11" s="146"/>
      <c r="S11" s="16" t="s">
        <v>22</v>
      </c>
      <c r="T11" s="664" t="s">
        <v>46</v>
      </c>
      <c r="U11" s="664"/>
      <c r="V11" s="664"/>
      <c r="W11" s="664"/>
      <c r="X11" s="664"/>
      <c r="Y11" s="664"/>
      <c r="Z11" s="141"/>
      <c r="AA11" s="141"/>
      <c r="AB11" s="141"/>
      <c r="AC11" s="141"/>
      <c r="AD11" s="141"/>
      <c r="AE11" s="141"/>
    </row>
    <row r="12" spans="1:31">
      <c r="A12" s="129"/>
      <c r="B12" s="136"/>
      <c r="C12" s="136"/>
      <c r="D12" s="136"/>
      <c r="E12" s="136"/>
      <c r="F12" s="136"/>
      <c r="G12" s="136"/>
      <c r="H12" s="136"/>
      <c r="I12" s="136"/>
      <c r="J12" s="134"/>
      <c r="K12" s="129"/>
      <c r="L12" s="129"/>
      <c r="M12" s="129"/>
      <c r="N12" s="129"/>
      <c r="O12" s="129"/>
      <c r="P12" s="129"/>
      <c r="Q12" s="129"/>
      <c r="R12" s="132"/>
      <c r="S12" s="134"/>
      <c r="T12" s="129"/>
      <c r="U12" s="129"/>
      <c r="V12" s="129"/>
      <c r="W12" s="129"/>
      <c r="X12" s="129"/>
      <c r="Y12" s="129"/>
      <c r="Z12" s="128"/>
      <c r="AA12" s="128"/>
      <c r="AB12" s="128"/>
      <c r="AC12" s="128"/>
      <c r="AD12" s="128"/>
      <c r="AE12" s="128"/>
    </row>
    <row r="13" spans="1:31">
      <c r="A13" s="664" t="s">
        <v>47</v>
      </c>
      <c r="B13" s="664"/>
      <c r="C13" s="664"/>
      <c r="D13" s="664"/>
      <c r="E13" s="664"/>
      <c r="F13" s="664"/>
      <c r="G13" s="664"/>
      <c r="H13" s="664"/>
      <c r="I13" s="664"/>
      <c r="J13" s="724"/>
      <c r="K13" s="724"/>
      <c r="L13" s="724"/>
      <c r="M13" s="724"/>
      <c r="N13" s="724"/>
      <c r="O13" s="724"/>
      <c r="P13" s="724"/>
      <c r="Q13" s="724"/>
      <c r="R13" s="724"/>
      <c r="S13" s="724"/>
      <c r="T13" s="724"/>
      <c r="U13" s="724"/>
      <c r="V13" s="724"/>
      <c r="W13" s="724"/>
      <c r="X13" s="724"/>
      <c r="Y13" s="724"/>
      <c r="Z13" s="724"/>
      <c r="AA13" s="724"/>
      <c r="AB13" s="724"/>
      <c r="AC13" s="724"/>
      <c r="AD13" s="724"/>
      <c r="AE13" s="724"/>
    </row>
    <row r="14" spans="1:31">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row>
    <row r="15" spans="1:31">
      <c r="A15" s="668" t="s">
        <v>48</v>
      </c>
      <c r="B15" s="668"/>
      <c r="C15" s="668"/>
      <c r="D15" s="668"/>
      <c r="E15" s="668"/>
      <c r="F15" s="668"/>
      <c r="G15" s="668"/>
      <c r="H15" s="668"/>
      <c r="I15" s="668"/>
      <c r="J15" s="668" t="s">
        <v>49</v>
      </c>
      <c r="K15" s="668"/>
      <c r="L15" s="668"/>
      <c r="M15" s="725"/>
      <c r="N15" s="725"/>
      <c r="O15" s="725"/>
      <c r="P15" s="141" t="s">
        <v>50</v>
      </c>
      <c r="Q15" s="670" t="s">
        <v>51</v>
      </c>
      <c r="R15" s="670"/>
      <c r="S15" s="670"/>
      <c r="T15" s="670"/>
      <c r="U15" s="721"/>
      <c r="V15" s="721"/>
      <c r="W15" s="721"/>
      <c r="X15" s="141" t="s">
        <v>50</v>
      </c>
      <c r="Y15" s="145"/>
      <c r="Z15" s="145"/>
      <c r="AA15" s="142"/>
      <c r="AB15" s="145"/>
      <c r="AC15" s="141"/>
      <c r="AD15" s="141"/>
      <c r="AE15" s="141"/>
    </row>
    <row r="16" spans="1:31">
      <c r="A16" s="127"/>
      <c r="B16" s="127"/>
      <c r="C16" s="127"/>
      <c r="D16" s="127"/>
      <c r="E16" s="127"/>
      <c r="F16" s="127"/>
      <c r="G16" s="127"/>
      <c r="H16" s="127"/>
      <c r="I16" s="127"/>
      <c r="J16" s="126"/>
      <c r="K16" s="148"/>
      <c r="L16" s="148"/>
      <c r="M16" s="148"/>
      <c r="N16" s="148"/>
      <c r="O16" s="148"/>
      <c r="P16" s="148"/>
      <c r="Q16" s="128"/>
      <c r="R16" s="128"/>
      <c r="S16" s="136"/>
      <c r="T16" s="136"/>
      <c r="U16" s="136"/>
      <c r="V16" s="136"/>
      <c r="W16" s="136"/>
      <c r="X16" s="136"/>
      <c r="Y16" s="128"/>
      <c r="Z16" s="136"/>
      <c r="AA16" s="136"/>
      <c r="AB16" s="136"/>
      <c r="AC16" s="128"/>
      <c r="AD16" s="128"/>
      <c r="AE16" s="128"/>
    </row>
    <row r="17" spans="1:31">
      <c r="A17" s="668" t="s">
        <v>52</v>
      </c>
      <c r="B17" s="668"/>
      <c r="C17" s="668"/>
      <c r="D17" s="668"/>
      <c r="E17" s="668"/>
      <c r="F17" s="668"/>
      <c r="G17" s="668"/>
      <c r="H17" s="668"/>
      <c r="I17" s="668"/>
      <c r="J17" s="722"/>
      <c r="K17" s="722"/>
      <c r="L17" s="722"/>
      <c r="M17" s="722"/>
      <c r="N17" s="722"/>
      <c r="O17" s="722"/>
      <c r="P17" s="722"/>
      <c r="Q17" s="722"/>
      <c r="R17" s="722"/>
      <c r="S17" s="670" t="s">
        <v>53</v>
      </c>
      <c r="T17" s="670"/>
      <c r="U17" s="670"/>
      <c r="V17" s="723"/>
      <c r="W17" s="723"/>
      <c r="X17" s="723"/>
      <c r="Y17" s="723"/>
      <c r="Z17" s="723"/>
      <c r="AA17" s="723"/>
      <c r="AB17" s="723"/>
      <c r="AC17" s="723"/>
      <c r="AD17" s="723"/>
      <c r="AE17" s="141"/>
    </row>
    <row r="18" spans="1:31">
      <c r="A18" s="127"/>
      <c r="B18" s="127"/>
      <c r="C18" s="127"/>
      <c r="D18" s="127"/>
      <c r="E18" s="127"/>
      <c r="F18" s="127"/>
      <c r="G18" s="127"/>
      <c r="H18" s="127"/>
      <c r="I18" s="127"/>
      <c r="J18" s="126"/>
      <c r="K18" s="126"/>
      <c r="L18" s="148"/>
      <c r="M18" s="148"/>
      <c r="N18" s="148"/>
      <c r="O18" s="148"/>
      <c r="P18" s="148"/>
      <c r="Q18" s="148"/>
      <c r="R18" s="148"/>
      <c r="S18" s="136"/>
      <c r="T18" s="136"/>
      <c r="U18" s="136"/>
      <c r="V18" s="136"/>
      <c r="W18" s="136"/>
      <c r="X18" s="136"/>
      <c r="Y18" s="136"/>
      <c r="Z18" s="136"/>
      <c r="AA18" s="136"/>
      <c r="AB18" s="136"/>
      <c r="AC18" s="128"/>
      <c r="AD18" s="128"/>
      <c r="AE18" s="128"/>
    </row>
    <row r="19" spans="1:31">
      <c r="A19" s="668" t="s">
        <v>54</v>
      </c>
      <c r="B19" s="668"/>
      <c r="C19" s="668"/>
      <c r="D19" s="668"/>
      <c r="E19" s="668"/>
      <c r="F19" s="668"/>
      <c r="G19" s="668"/>
      <c r="H19" s="668"/>
      <c r="I19" s="668"/>
      <c r="J19" s="726"/>
      <c r="K19" s="726"/>
      <c r="L19" s="726"/>
      <c r="M19" s="726"/>
      <c r="N19" s="726"/>
      <c r="O19" s="726"/>
      <c r="P19" s="726"/>
      <c r="Q19" s="141" t="s">
        <v>55</v>
      </c>
      <c r="R19" s="142"/>
      <c r="S19" s="142"/>
      <c r="T19" s="141"/>
      <c r="U19" s="141"/>
      <c r="V19" s="141"/>
      <c r="W19" s="141"/>
      <c r="X19" s="141"/>
      <c r="Y19" s="141"/>
      <c r="Z19" s="141"/>
      <c r="AA19" s="141"/>
      <c r="AB19" s="141"/>
      <c r="AC19" s="141"/>
      <c r="AD19" s="141"/>
      <c r="AE19" s="141"/>
    </row>
    <row r="20" spans="1:31">
      <c r="A20" s="127"/>
      <c r="B20" s="127"/>
      <c r="C20" s="127"/>
      <c r="D20" s="127"/>
      <c r="E20" s="127"/>
      <c r="F20" s="127"/>
      <c r="G20" s="127"/>
      <c r="H20" s="127"/>
      <c r="I20" s="127"/>
      <c r="J20" s="126"/>
      <c r="K20" s="126"/>
      <c r="L20" s="148"/>
      <c r="M20" s="148"/>
      <c r="N20" s="148"/>
      <c r="O20" s="148"/>
      <c r="P20" s="148"/>
      <c r="Q20" s="148"/>
      <c r="R20" s="148"/>
      <c r="S20" s="128"/>
      <c r="T20" s="128"/>
      <c r="U20" s="128"/>
      <c r="V20" s="128"/>
      <c r="W20" s="128"/>
      <c r="X20" s="128"/>
      <c r="Y20" s="128"/>
      <c r="Z20" s="128"/>
      <c r="AA20" s="128"/>
      <c r="AB20" s="128"/>
      <c r="AC20" s="128"/>
      <c r="AD20" s="128"/>
      <c r="AE20" s="128"/>
    </row>
    <row r="21" spans="1:31">
      <c r="A21" s="668" t="s">
        <v>56</v>
      </c>
      <c r="B21" s="668"/>
      <c r="C21" s="668"/>
      <c r="D21" s="668"/>
      <c r="E21" s="668"/>
      <c r="F21" s="668"/>
      <c r="G21" s="668"/>
      <c r="H21" s="668"/>
      <c r="I21" s="668"/>
      <c r="J21" s="668"/>
      <c r="K21" s="668"/>
      <c r="L21" s="668"/>
      <c r="M21" s="668"/>
      <c r="N21" s="668"/>
      <c r="O21" s="668"/>
      <c r="P21" s="668"/>
      <c r="Q21" s="668"/>
      <c r="R21" s="668"/>
      <c r="S21" s="668"/>
      <c r="T21" s="668"/>
      <c r="U21" s="727"/>
      <c r="V21" s="727"/>
      <c r="W21" s="141" t="s">
        <v>2</v>
      </c>
      <c r="X21" s="721"/>
      <c r="Y21" s="721"/>
      <c r="Z21" s="141" t="s">
        <v>57</v>
      </c>
      <c r="AA21" s="721"/>
      <c r="AB21" s="721"/>
      <c r="AC21" s="728" t="s">
        <v>4</v>
      </c>
      <c r="AD21" s="728"/>
      <c r="AE21" s="141" t="s">
        <v>33</v>
      </c>
    </row>
    <row r="22" spans="1:31">
      <c r="A22" s="127"/>
      <c r="B22" s="127"/>
      <c r="C22" s="127"/>
      <c r="D22" s="127"/>
      <c r="E22" s="127"/>
      <c r="F22" s="127"/>
      <c r="G22" s="127"/>
      <c r="H22" s="127"/>
      <c r="I22" s="127"/>
      <c r="J22" s="127"/>
      <c r="K22" s="127"/>
      <c r="L22" s="127"/>
      <c r="M22" s="127"/>
      <c r="N22" s="127"/>
      <c r="O22" s="127"/>
      <c r="P22" s="127"/>
      <c r="Q22" s="127"/>
      <c r="R22" s="127"/>
      <c r="S22" s="127"/>
      <c r="T22" s="144"/>
      <c r="U22" s="136"/>
      <c r="V22" s="136"/>
      <c r="W22" s="136"/>
      <c r="X22" s="136"/>
      <c r="Y22" s="136"/>
      <c r="Z22" s="136"/>
      <c r="AA22" s="136"/>
      <c r="AB22" s="128"/>
      <c r="AC22" s="131"/>
      <c r="AD22" s="131"/>
      <c r="AE22" s="128"/>
    </row>
    <row r="23" spans="1:31">
      <c r="A23" s="128" t="s">
        <v>58</v>
      </c>
      <c r="B23" s="128"/>
      <c r="C23" s="128"/>
      <c r="D23" s="128"/>
      <c r="E23" s="128"/>
      <c r="F23" s="128"/>
      <c r="G23" s="128"/>
      <c r="H23" s="128"/>
      <c r="I23" s="128"/>
      <c r="J23" s="128"/>
      <c r="K23" s="149" t="s">
        <v>59</v>
      </c>
      <c r="L23" s="128"/>
      <c r="M23" s="128"/>
      <c r="N23" s="128"/>
      <c r="O23" s="128"/>
      <c r="P23" s="128"/>
      <c r="Q23" s="128"/>
      <c r="R23" s="128"/>
      <c r="S23" s="128"/>
      <c r="T23" s="128"/>
      <c r="U23" s="128"/>
      <c r="V23" s="128"/>
      <c r="W23" s="128"/>
      <c r="X23" s="128"/>
      <c r="Y23" s="128"/>
      <c r="Z23" s="128"/>
      <c r="AA23" s="128"/>
      <c r="AB23" s="128"/>
      <c r="AC23" s="128"/>
      <c r="AD23" s="128"/>
      <c r="AE23" s="128"/>
    </row>
    <row r="24" spans="1:31">
      <c r="A24" s="126"/>
      <c r="B24" s="12" t="s">
        <v>22</v>
      </c>
      <c r="C24" s="648" t="s">
        <v>43</v>
      </c>
      <c r="D24" s="648"/>
      <c r="E24" s="648"/>
      <c r="F24" s="648"/>
      <c r="G24" s="648"/>
      <c r="H24" s="648"/>
      <c r="I24" s="648"/>
      <c r="J24" s="648"/>
      <c r="K24" s="131"/>
      <c r="L24" s="150"/>
      <c r="M24" s="150"/>
      <c r="N24" s="150"/>
      <c r="O24" s="150"/>
      <c r="P24" s="150"/>
      <c r="Q24" s="150"/>
      <c r="R24" s="150"/>
      <c r="S24" s="126"/>
      <c r="T24" s="132"/>
      <c r="U24" s="126"/>
      <c r="V24" s="126"/>
      <c r="W24" s="658" t="s">
        <v>60</v>
      </c>
      <c r="X24" s="658"/>
      <c r="Y24" s="658"/>
      <c r="Z24" s="658"/>
      <c r="AA24" s="658"/>
      <c r="AB24" s="658"/>
      <c r="AC24" s="658"/>
      <c r="AD24" s="658"/>
      <c r="AE24" s="658"/>
    </row>
    <row r="25" spans="1:31">
      <c r="A25" s="126"/>
      <c r="B25" s="12" t="s">
        <v>22</v>
      </c>
      <c r="C25" s="648" t="s">
        <v>61</v>
      </c>
      <c r="D25" s="648"/>
      <c r="E25" s="648"/>
      <c r="F25" s="648"/>
      <c r="G25" s="648"/>
      <c r="H25" s="648"/>
      <c r="I25" s="648"/>
      <c r="J25" s="648"/>
      <c r="K25" s="648"/>
      <c r="L25" s="648"/>
      <c r="M25" s="729"/>
      <c r="N25" s="729"/>
      <c r="O25" s="648" t="s">
        <v>62</v>
      </c>
      <c r="P25" s="648"/>
      <c r="Q25" s="131"/>
      <c r="R25" s="131"/>
      <c r="S25" s="150"/>
      <c r="T25" s="150"/>
      <c r="U25" s="150"/>
      <c r="V25" s="150"/>
      <c r="W25" s="658" t="s">
        <v>60</v>
      </c>
      <c r="X25" s="658"/>
      <c r="Y25" s="658"/>
      <c r="Z25" s="658"/>
      <c r="AA25" s="658"/>
      <c r="AB25" s="658"/>
      <c r="AC25" s="658"/>
      <c r="AD25" s="658"/>
      <c r="AE25" s="658"/>
    </row>
    <row r="26" spans="1:31">
      <c r="A26" s="126"/>
      <c r="B26" s="12" t="s">
        <v>22</v>
      </c>
      <c r="C26" s="648" t="s">
        <v>63</v>
      </c>
      <c r="D26" s="648"/>
      <c r="E26" s="648"/>
      <c r="F26" s="648"/>
      <c r="G26" s="648"/>
      <c r="H26" s="648"/>
      <c r="I26" s="648"/>
      <c r="J26" s="648"/>
      <c r="K26" s="648"/>
      <c r="L26" s="648"/>
      <c r="M26" s="648"/>
      <c r="N26" s="648"/>
      <c r="O26" s="648"/>
      <c r="P26" s="648"/>
      <c r="Q26" s="648"/>
      <c r="R26" s="648"/>
      <c r="S26" s="648"/>
      <c r="T26" s="648"/>
      <c r="U26" s="648"/>
      <c r="V26" s="648"/>
      <c r="W26" s="658" t="s">
        <v>60</v>
      </c>
      <c r="X26" s="658"/>
      <c r="Y26" s="658"/>
      <c r="Z26" s="658"/>
      <c r="AA26" s="658"/>
      <c r="AB26" s="658"/>
      <c r="AC26" s="658"/>
      <c r="AD26" s="658"/>
      <c r="AE26" s="658"/>
    </row>
    <row r="27" spans="1:31">
      <c r="A27" s="126"/>
      <c r="B27" s="12" t="s">
        <v>22</v>
      </c>
      <c r="C27" s="648" t="s">
        <v>64</v>
      </c>
      <c r="D27" s="648"/>
      <c r="E27" s="648"/>
      <c r="F27" s="648"/>
      <c r="G27" s="648"/>
      <c r="H27" s="648"/>
      <c r="I27" s="648"/>
      <c r="J27" s="648"/>
      <c r="K27" s="648"/>
      <c r="L27" s="648"/>
      <c r="M27" s="648"/>
      <c r="N27" s="648"/>
      <c r="O27" s="648"/>
      <c r="P27" s="648"/>
      <c r="Q27" s="131"/>
      <c r="R27" s="729"/>
      <c r="S27" s="729"/>
      <c r="T27" s="648" t="s">
        <v>62</v>
      </c>
      <c r="U27" s="648"/>
      <c r="V27" s="131"/>
      <c r="W27" s="658" t="s">
        <v>60</v>
      </c>
      <c r="X27" s="658"/>
      <c r="Y27" s="658"/>
      <c r="Z27" s="658"/>
      <c r="AA27" s="658"/>
      <c r="AB27" s="658"/>
      <c r="AC27" s="658"/>
      <c r="AD27" s="658"/>
      <c r="AE27" s="658"/>
    </row>
    <row r="28" spans="1:31">
      <c r="A28" s="126"/>
      <c r="B28" s="12" t="s">
        <v>42</v>
      </c>
      <c r="C28" s="648" t="s">
        <v>65</v>
      </c>
      <c r="D28" s="648"/>
      <c r="E28" s="648"/>
      <c r="F28" s="648"/>
      <c r="G28" s="648"/>
      <c r="H28" s="648"/>
      <c r="I28" s="648"/>
      <c r="J28" s="648"/>
      <c r="K28" s="648"/>
      <c r="L28" s="648"/>
      <c r="M28" s="648"/>
      <c r="N28" s="648"/>
      <c r="O28" s="648"/>
      <c r="P28" s="648"/>
      <c r="Q28" s="648"/>
      <c r="R28" s="648"/>
      <c r="S28" s="648"/>
      <c r="T28" s="648"/>
      <c r="U28" s="648"/>
      <c r="V28" s="648"/>
      <c r="W28" s="126"/>
      <c r="X28" s="128"/>
      <c r="Y28" s="730"/>
      <c r="Z28" s="730"/>
      <c r="AA28" s="126"/>
      <c r="AB28" s="126"/>
      <c r="AC28" s="128"/>
      <c r="AD28" s="144"/>
      <c r="AE28" s="144"/>
    </row>
    <row r="29" spans="1:31">
      <c r="A29" s="126"/>
      <c r="B29" s="132"/>
      <c r="C29" s="648" t="s">
        <v>66</v>
      </c>
      <c r="D29" s="648"/>
      <c r="E29" s="648"/>
      <c r="F29" s="648"/>
      <c r="G29" s="648"/>
      <c r="H29" s="132" t="s">
        <v>30</v>
      </c>
      <c r="I29" s="729"/>
      <c r="J29" s="729"/>
      <c r="K29" s="648" t="s">
        <v>67</v>
      </c>
      <c r="L29" s="648"/>
      <c r="M29" s="648"/>
      <c r="N29" s="648"/>
      <c r="O29" s="648"/>
      <c r="P29" s="648"/>
      <c r="Q29" s="648"/>
      <c r="R29" s="648"/>
      <c r="S29" s="648"/>
      <c r="T29" s="648"/>
      <c r="U29" s="136" t="s">
        <v>30</v>
      </c>
      <c r="V29" s="729"/>
      <c r="W29" s="729"/>
      <c r="X29" s="648" t="s">
        <v>62</v>
      </c>
      <c r="Y29" s="648"/>
      <c r="Z29" s="126"/>
      <c r="AA29" s="126"/>
      <c r="AB29" s="126"/>
      <c r="AC29" s="128"/>
      <c r="AD29" s="144"/>
      <c r="AE29" s="144"/>
    </row>
    <row r="30" spans="1:31">
      <c r="A30" s="126"/>
      <c r="B30" s="126"/>
      <c r="C30" s="126"/>
      <c r="D30" s="126"/>
      <c r="E30" s="126"/>
      <c r="F30" s="126"/>
      <c r="G30" s="151"/>
      <c r="H30" s="151"/>
      <c r="I30" s="126"/>
      <c r="J30" s="126"/>
      <c r="K30" s="126"/>
      <c r="L30" s="126"/>
      <c r="M30" s="126"/>
      <c r="N30" s="126"/>
      <c r="O30" s="126"/>
      <c r="P30" s="126"/>
      <c r="Q30" s="126"/>
      <c r="R30" s="126"/>
      <c r="S30" s="151"/>
      <c r="T30" s="151"/>
      <c r="U30" s="126"/>
      <c r="V30" s="126"/>
      <c r="W30" s="658" t="s">
        <v>68</v>
      </c>
      <c r="X30" s="658"/>
      <c r="Y30" s="658"/>
      <c r="Z30" s="658"/>
      <c r="AA30" s="658"/>
      <c r="AB30" s="658"/>
      <c r="AC30" s="658"/>
      <c r="AD30" s="658"/>
      <c r="AE30" s="658"/>
    </row>
    <row r="31" spans="1:31">
      <c r="A31" s="126"/>
      <c r="B31" s="12" t="s">
        <v>22</v>
      </c>
      <c r="C31" s="648" t="s">
        <v>69</v>
      </c>
      <c r="D31" s="648"/>
      <c r="E31" s="648"/>
      <c r="F31" s="648"/>
      <c r="G31" s="648"/>
      <c r="H31" s="648"/>
      <c r="I31" s="648"/>
      <c r="J31" s="648"/>
      <c r="K31" s="648"/>
      <c r="L31" s="648"/>
      <c r="M31" s="648"/>
      <c r="N31" s="648"/>
      <c r="O31" s="648"/>
      <c r="P31" s="648"/>
      <c r="Q31" s="648"/>
      <c r="R31" s="648"/>
      <c r="S31" s="648"/>
      <c r="T31" s="648"/>
      <c r="U31" s="648"/>
      <c r="V31" s="648"/>
      <c r="W31" s="658" t="s">
        <v>68</v>
      </c>
      <c r="X31" s="658"/>
      <c r="Y31" s="658"/>
      <c r="Z31" s="658"/>
      <c r="AA31" s="658"/>
      <c r="AB31" s="658"/>
      <c r="AC31" s="658"/>
      <c r="AD31" s="658"/>
      <c r="AE31" s="658"/>
    </row>
    <row r="32" spans="1:31">
      <c r="A32" s="134"/>
      <c r="B32" s="12" t="s">
        <v>42</v>
      </c>
      <c r="C32" s="653" t="s">
        <v>70</v>
      </c>
      <c r="D32" s="653"/>
      <c r="E32" s="653"/>
      <c r="F32" s="653"/>
      <c r="G32" s="653"/>
      <c r="H32" s="653"/>
      <c r="I32" s="653"/>
      <c r="J32" s="653"/>
      <c r="K32" s="653"/>
      <c r="L32" s="653"/>
      <c r="M32" s="653"/>
      <c r="N32" s="653"/>
      <c r="O32" s="653"/>
      <c r="P32" s="132"/>
      <c r="Q32" s="136"/>
      <c r="R32" s="150"/>
      <c r="S32" s="134"/>
      <c r="T32" s="134"/>
      <c r="U32" s="134"/>
      <c r="V32" s="134"/>
      <c r="W32" s="658" t="s">
        <v>71</v>
      </c>
      <c r="X32" s="658"/>
      <c r="Y32" s="658"/>
      <c r="Z32" s="658"/>
      <c r="AA32" s="658"/>
      <c r="AB32" s="658"/>
      <c r="AC32" s="658"/>
      <c r="AD32" s="658"/>
      <c r="AE32" s="658"/>
    </row>
    <row r="33" spans="1:31">
      <c r="A33" s="134"/>
      <c r="B33" s="12" t="s">
        <v>42</v>
      </c>
      <c r="C33" s="653" t="s">
        <v>72</v>
      </c>
      <c r="D33" s="653"/>
      <c r="E33" s="653"/>
      <c r="F33" s="653"/>
      <c r="G33" s="653"/>
      <c r="H33" s="653"/>
      <c r="I33" s="653"/>
      <c r="J33" s="653"/>
      <c r="K33" s="653"/>
      <c r="L33" s="653"/>
      <c r="M33" s="653"/>
      <c r="N33" s="653"/>
      <c r="O33" s="653"/>
      <c r="P33" s="653"/>
      <c r="Q33" s="653"/>
      <c r="R33" s="729"/>
      <c r="S33" s="729"/>
      <c r="T33" s="648" t="s">
        <v>62</v>
      </c>
      <c r="U33" s="648"/>
      <c r="V33" s="134"/>
      <c r="W33" s="658" t="s">
        <v>73</v>
      </c>
      <c r="X33" s="658"/>
      <c r="Y33" s="658"/>
      <c r="Z33" s="658"/>
      <c r="AA33" s="658"/>
      <c r="AB33" s="658"/>
      <c r="AC33" s="658"/>
      <c r="AD33" s="658"/>
      <c r="AE33" s="658"/>
    </row>
    <row r="34" spans="1:31">
      <c r="A34" s="132"/>
      <c r="B34" s="12" t="s">
        <v>42</v>
      </c>
      <c r="C34" s="653" t="s">
        <v>74</v>
      </c>
      <c r="D34" s="653"/>
      <c r="E34" s="653"/>
      <c r="F34" s="653"/>
      <c r="G34" s="128"/>
      <c r="H34" s="128" t="s">
        <v>30</v>
      </c>
      <c r="I34" s="731"/>
      <c r="J34" s="731"/>
      <c r="K34" s="731"/>
      <c r="L34" s="731"/>
      <c r="M34" s="731"/>
      <c r="N34" s="731"/>
      <c r="O34" s="136" t="s">
        <v>33</v>
      </c>
      <c r="P34" s="128" t="s">
        <v>50</v>
      </c>
      <c r="Q34" s="152"/>
      <c r="R34" s="152"/>
      <c r="S34" s="128"/>
      <c r="T34" s="128"/>
      <c r="U34" s="152"/>
      <c r="V34" s="152"/>
      <c r="W34" s="658" t="s">
        <v>75</v>
      </c>
      <c r="X34" s="658"/>
      <c r="Y34" s="658"/>
      <c r="Z34" s="658"/>
      <c r="AA34" s="658"/>
      <c r="AB34" s="658"/>
      <c r="AC34" s="658"/>
      <c r="AD34" s="658"/>
      <c r="AE34" s="658"/>
    </row>
    <row r="35" spans="1:31">
      <c r="A35" s="132"/>
      <c r="B35" s="12" t="s">
        <v>42</v>
      </c>
      <c r="C35" s="653" t="s">
        <v>76</v>
      </c>
      <c r="D35" s="653"/>
      <c r="E35" s="653"/>
      <c r="F35" s="653"/>
      <c r="G35" s="128"/>
      <c r="H35" s="136" t="s">
        <v>30</v>
      </c>
      <c r="I35" s="731"/>
      <c r="J35" s="731"/>
      <c r="K35" s="731"/>
      <c r="L35" s="731"/>
      <c r="M35" s="731"/>
      <c r="N35" s="731"/>
      <c r="O35" s="136" t="s">
        <v>33</v>
      </c>
      <c r="P35" s="128"/>
      <c r="Q35" s="152"/>
      <c r="R35" s="152"/>
      <c r="S35" s="128"/>
      <c r="T35" s="128"/>
      <c r="U35" s="128"/>
      <c r="V35" s="136"/>
      <c r="W35" s="658" t="s">
        <v>75</v>
      </c>
      <c r="X35" s="658"/>
      <c r="Y35" s="658"/>
      <c r="Z35" s="658"/>
      <c r="AA35" s="658"/>
      <c r="AB35" s="658"/>
      <c r="AC35" s="658"/>
      <c r="AD35" s="658"/>
      <c r="AE35" s="658"/>
    </row>
    <row r="36" spans="1:31">
      <c r="A36" s="132"/>
      <c r="B36" s="12" t="s">
        <v>42</v>
      </c>
      <c r="C36" s="653" t="s">
        <v>77</v>
      </c>
      <c r="D36" s="653"/>
      <c r="E36" s="653"/>
      <c r="F36" s="653"/>
      <c r="G36" s="149" t="s">
        <v>78</v>
      </c>
      <c r="H36" s="128"/>
      <c r="I36" s="152"/>
      <c r="J36" s="136"/>
      <c r="K36" s="150"/>
      <c r="L36" s="150"/>
      <c r="M36" s="150"/>
      <c r="N36" s="150"/>
      <c r="O36" s="150"/>
      <c r="P36" s="150"/>
      <c r="Q36" s="150"/>
      <c r="R36" s="150"/>
      <c r="S36" s="150"/>
      <c r="T36" s="150"/>
      <c r="U36" s="150"/>
      <c r="V36" s="136"/>
      <c r="W36" s="150"/>
      <c r="X36" s="150"/>
      <c r="Y36" s="150"/>
      <c r="Z36" s="150"/>
      <c r="AA36" s="150"/>
      <c r="AB36" s="150"/>
      <c r="AC36" s="150"/>
      <c r="AD36" s="150"/>
      <c r="AE36" s="150"/>
    </row>
    <row r="37" spans="1:31">
      <c r="A37" s="132"/>
      <c r="B37" s="683" t="s">
        <v>79</v>
      </c>
      <c r="C37" s="683"/>
      <c r="D37" s="683"/>
      <c r="E37" s="683"/>
      <c r="F37" s="683"/>
      <c r="G37" s="12" t="s">
        <v>42</v>
      </c>
      <c r="H37" s="131" t="s">
        <v>80</v>
      </c>
      <c r="I37" s="128"/>
      <c r="J37" s="128"/>
      <c r="K37" s="128"/>
      <c r="L37" s="12" t="s">
        <v>42</v>
      </c>
      <c r="M37" s="128" t="s">
        <v>81</v>
      </c>
      <c r="N37" s="131"/>
      <c r="O37" s="128"/>
      <c r="P37" s="128"/>
      <c r="Q37" s="12" t="s">
        <v>42</v>
      </c>
      <c r="R37" s="128" t="s">
        <v>82</v>
      </c>
      <c r="S37" s="128"/>
      <c r="T37" s="128"/>
      <c r="U37" s="131"/>
      <c r="V37" s="136"/>
      <c r="W37" s="134"/>
      <c r="X37" s="134"/>
      <c r="Y37" s="134"/>
      <c r="Z37" s="134"/>
      <c r="AA37" s="134"/>
      <c r="AB37" s="134"/>
      <c r="AC37" s="134"/>
      <c r="AD37" s="134"/>
      <c r="AE37" s="134"/>
    </row>
    <row r="38" spans="1:31">
      <c r="A38" s="132"/>
      <c r="B38" s="683" t="s">
        <v>83</v>
      </c>
      <c r="C38" s="683"/>
      <c r="D38" s="683"/>
      <c r="E38" s="683"/>
      <c r="F38" s="683"/>
      <c r="G38" s="12" t="s">
        <v>42</v>
      </c>
      <c r="H38" s="128" t="s">
        <v>84</v>
      </c>
      <c r="I38" s="128"/>
      <c r="J38" s="128"/>
      <c r="K38" s="129"/>
      <c r="L38" s="12" t="s">
        <v>42</v>
      </c>
      <c r="M38" s="128" t="s">
        <v>85</v>
      </c>
      <c r="N38" s="128"/>
      <c r="O38" s="128"/>
      <c r="P38" s="132"/>
      <c r="Q38" s="12" t="s">
        <v>42</v>
      </c>
      <c r="R38" s="128" t="s">
        <v>86</v>
      </c>
      <c r="S38" s="128"/>
      <c r="T38" s="128"/>
      <c r="U38" s="132"/>
      <c r="V38" s="12" t="s">
        <v>42</v>
      </c>
      <c r="W38" s="128" t="s">
        <v>87</v>
      </c>
      <c r="X38" s="128"/>
      <c r="Y38" s="128"/>
      <c r="Z38" s="136"/>
      <c r="AA38" s="12" t="s">
        <v>42</v>
      </c>
      <c r="AB38" s="128" t="s">
        <v>88</v>
      </c>
      <c r="AC38" s="128"/>
      <c r="AD38" s="128"/>
      <c r="AE38" s="152"/>
    </row>
    <row r="39" spans="1:31">
      <c r="A39" s="132"/>
      <c r="B39" s="132"/>
      <c r="C39" s="132"/>
      <c r="D39" s="129"/>
      <c r="E39" s="129"/>
      <c r="F39" s="129"/>
      <c r="G39" s="129"/>
      <c r="H39" s="132"/>
      <c r="I39" s="129"/>
      <c r="J39" s="129"/>
      <c r="K39" s="129"/>
      <c r="L39" s="132"/>
      <c r="M39" s="132"/>
      <c r="N39" s="129"/>
      <c r="O39" s="129"/>
      <c r="P39" s="129"/>
      <c r="Q39" s="132"/>
      <c r="R39" s="132"/>
      <c r="S39" s="129"/>
      <c r="T39" s="129"/>
      <c r="U39" s="129"/>
      <c r="V39" s="136"/>
      <c r="W39" s="658" t="s">
        <v>75</v>
      </c>
      <c r="X39" s="658"/>
      <c r="Y39" s="658"/>
      <c r="Z39" s="658"/>
      <c r="AA39" s="658"/>
      <c r="AB39" s="658"/>
      <c r="AC39" s="658"/>
      <c r="AD39" s="658"/>
      <c r="AE39" s="658"/>
    </row>
    <row r="40" spans="1:31">
      <c r="A40" s="134"/>
      <c r="B40" s="12" t="s">
        <v>22</v>
      </c>
      <c r="C40" s="653" t="s">
        <v>89</v>
      </c>
      <c r="D40" s="653"/>
      <c r="E40" s="653"/>
      <c r="F40" s="653"/>
      <c r="G40" s="128"/>
      <c r="H40" s="136" t="s">
        <v>30</v>
      </c>
      <c r="I40" s="731"/>
      <c r="J40" s="731"/>
      <c r="K40" s="731"/>
      <c r="L40" s="731"/>
      <c r="M40" s="731"/>
      <c r="N40" s="731"/>
      <c r="O40" s="136" t="s">
        <v>33</v>
      </c>
      <c r="P40" s="152"/>
      <c r="Q40" s="152"/>
      <c r="R40" s="150"/>
      <c r="S40" s="658" t="s">
        <v>90</v>
      </c>
      <c r="T40" s="658"/>
      <c r="U40" s="658"/>
      <c r="V40" s="658"/>
      <c r="W40" s="658"/>
      <c r="X40" s="658"/>
      <c r="Y40" s="658"/>
      <c r="Z40" s="658"/>
      <c r="AA40" s="658"/>
      <c r="AB40" s="658"/>
      <c r="AC40" s="658"/>
      <c r="AD40" s="658"/>
      <c r="AE40" s="658"/>
    </row>
    <row r="41" spans="1:31">
      <c r="A41" s="146"/>
      <c r="B41" s="141"/>
      <c r="C41" s="141"/>
      <c r="D41" s="141"/>
      <c r="E41" s="141"/>
      <c r="F41" s="141"/>
      <c r="G41" s="141"/>
      <c r="H41" s="141"/>
      <c r="I41" s="141"/>
      <c r="J41" s="141"/>
      <c r="K41" s="146"/>
      <c r="L41" s="146"/>
      <c r="M41" s="141"/>
      <c r="N41" s="141"/>
      <c r="O41" s="141"/>
      <c r="P41" s="141"/>
      <c r="Q41" s="141"/>
      <c r="R41" s="141"/>
      <c r="S41" s="141"/>
      <c r="T41" s="141"/>
      <c r="U41" s="146"/>
      <c r="V41" s="141"/>
      <c r="W41" s="141"/>
      <c r="X41" s="141"/>
      <c r="Y41" s="141"/>
      <c r="Z41" s="141"/>
      <c r="AA41" s="141"/>
      <c r="AB41" s="141"/>
      <c r="AC41" s="141"/>
      <c r="AD41" s="141"/>
      <c r="AE41" s="141"/>
    </row>
    <row r="42" spans="1:31">
      <c r="A42" s="132"/>
      <c r="B42" s="128"/>
      <c r="C42" s="128"/>
      <c r="D42" s="128"/>
      <c r="E42" s="128"/>
      <c r="F42" s="128"/>
      <c r="G42" s="128"/>
      <c r="H42" s="128"/>
      <c r="I42" s="128"/>
      <c r="J42" s="128"/>
      <c r="K42" s="132"/>
      <c r="L42" s="132"/>
      <c r="M42" s="128"/>
      <c r="N42" s="128"/>
      <c r="O42" s="128"/>
      <c r="P42" s="128"/>
      <c r="Q42" s="128"/>
      <c r="R42" s="128"/>
      <c r="S42" s="128"/>
      <c r="T42" s="128"/>
      <c r="U42" s="132"/>
      <c r="V42" s="128"/>
      <c r="W42" s="128"/>
      <c r="X42" s="128"/>
      <c r="Y42" s="128"/>
      <c r="Z42" s="128"/>
      <c r="AA42" s="128"/>
      <c r="AB42" s="128"/>
      <c r="AC42" s="128"/>
      <c r="AD42" s="128"/>
      <c r="AE42" s="128"/>
    </row>
    <row r="43" spans="1:31">
      <c r="A43" s="668" t="s">
        <v>91</v>
      </c>
      <c r="B43" s="668"/>
      <c r="C43" s="668"/>
      <c r="D43" s="668"/>
      <c r="E43" s="668"/>
      <c r="F43" s="668"/>
      <c r="G43" s="668"/>
      <c r="H43" s="668"/>
      <c r="I43" s="668"/>
      <c r="J43" s="668"/>
      <c r="K43" s="668"/>
      <c r="L43" s="668"/>
      <c r="M43" s="668"/>
      <c r="N43" s="668"/>
      <c r="O43" s="145" t="s">
        <v>30</v>
      </c>
      <c r="P43" s="721"/>
      <c r="Q43" s="721"/>
      <c r="R43" s="141" t="s">
        <v>2</v>
      </c>
      <c r="S43" s="721"/>
      <c r="T43" s="721"/>
      <c r="U43" s="141" t="s">
        <v>57</v>
      </c>
      <c r="V43" s="721"/>
      <c r="W43" s="721"/>
      <c r="X43" s="141" t="s">
        <v>92</v>
      </c>
      <c r="Y43" s="145" t="s">
        <v>33</v>
      </c>
      <c r="Z43" s="142"/>
      <c r="AA43" s="141"/>
      <c r="AB43" s="141"/>
      <c r="AC43" s="141"/>
      <c r="AD43" s="141"/>
      <c r="AE43" s="141"/>
    </row>
    <row r="44" spans="1:31">
      <c r="A44" s="127"/>
      <c r="B44" s="127"/>
      <c r="C44" s="127"/>
      <c r="D44" s="127"/>
      <c r="E44" s="127"/>
      <c r="F44" s="127"/>
      <c r="G44" s="127"/>
      <c r="H44" s="127"/>
      <c r="I44" s="127"/>
      <c r="J44" s="127"/>
      <c r="K44" s="127"/>
      <c r="L44" s="127"/>
      <c r="M44" s="127"/>
      <c r="N44" s="127"/>
      <c r="O44" s="136"/>
      <c r="P44" s="136"/>
      <c r="Q44" s="136"/>
      <c r="R44" s="136"/>
      <c r="S44" s="136"/>
      <c r="T44" s="136"/>
      <c r="U44" s="136"/>
      <c r="V44" s="136"/>
      <c r="W44" s="136"/>
      <c r="X44" s="128"/>
      <c r="Y44" s="131"/>
      <c r="Z44" s="131"/>
      <c r="AA44" s="128"/>
      <c r="AB44" s="128"/>
      <c r="AC44" s="128"/>
      <c r="AD44" s="128"/>
      <c r="AE44" s="128"/>
    </row>
    <row r="45" spans="1:31">
      <c r="A45" s="648" t="s">
        <v>93</v>
      </c>
      <c r="B45" s="648"/>
      <c r="C45" s="648"/>
      <c r="D45" s="648"/>
      <c r="E45" s="648"/>
      <c r="F45" s="648"/>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row>
    <row r="46" spans="1:31">
      <c r="A46" s="127"/>
      <c r="B46" s="127"/>
      <c r="C46" s="127"/>
      <c r="D46" s="127"/>
      <c r="E46" s="127"/>
      <c r="F46" s="127"/>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row>
    <row r="47" spans="1:31">
      <c r="A47" s="147"/>
      <c r="B47" s="147"/>
      <c r="C47" s="147"/>
      <c r="D47" s="147"/>
      <c r="E47" s="147"/>
      <c r="F47" s="147"/>
      <c r="G47" s="733"/>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row>
  </sheetData>
  <mergeCells count="79">
    <mergeCell ref="G46:AE46"/>
    <mergeCell ref="G47:AE47"/>
    <mergeCell ref="A43:N43"/>
    <mergeCell ref="P43:Q43"/>
    <mergeCell ref="S43:T43"/>
    <mergeCell ref="V43:W43"/>
    <mergeCell ref="A45:F45"/>
    <mergeCell ref="G45:AE45"/>
    <mergeCell ref="C36:F36"/>
    <mergeCell ref="B37:F37"/>
    <mergeCell ref="B38:F38"/>
    <mergeCell ref="W39:AE39"/>
    <mergeCell ref="C40:F40"/>
    <mergeCell ref="I40:N40"/>
    <mergeCell ref="S40:AE40"/>
    <mergeCell ref="C34:F34"/>
    <mergeCell ref="I34:N34"/>
    <mergeCell ref="W34:AE34"/>
    <mergeCell ref="C35:F35"/>
    <mergeCell ref="I35:N35"/>
    <mergeCell ref="W35:AE35"/>
    <mergeCell ref="C33:Q33"/>
    <mergeCell ref="R33:S33"/>
    <mergeCell ref="T33:U33"/>
    <mergeCell ref="W33:AE33"/>
    <mergeCell ref="C28:V28"/>
    <mergeCell ref="Y28:Z28"/>
    <mergeCell ref="C29:G29"/>
    <mergeCell ref="I29:J29"/>
    <mergeCell ref="K29:T29"/>
    <mergeCell ref="V29:W29"/>
    <mergeCell ref="X29:Y29"/>
    <mergeCell ref="W30:AE30"/>
    <mergeCell ref="C31:V31"/>
    <mergeCell ref="W31:AE31"/>
    <mergeCell ref="C32:O32"/>
    <mergeCell ref="W32:AE32"/>
    <mergeCell ref="C26:V26"/>
    <mergeCell ref="W26:AE26"/>
    <mergeCell ref="C27:P27"/>
    <mergeCell ref="R27:S27"/>
    <mergeCell ref="T27:U27"/>
    <mergeCell ref="W27:AE27"/>
    <mergeCell ref="AC21:AD21"/>
    <mergeCell ref="C24:J24"/>
    <mergeCell ref="W24:AE24"/>
    <mergeCell ref="C25:L25"/>
    <mergeCell ref="M25:N25"/>
    <mergeCell ref="O25:P25"/>
    <mergeCell ref="W25:AE25"/>
    <mergeCell ref="AA21:AB21"/>
    <mergeCell ref="A19:I19"/>
    <mergeCell ref="J19:P19"/>
    <mergeCell ref="A21:T21"/>
    <mergeCell ref="U21:V21"/>
    <mergeCell ref="X21:Y21"/>
    <mergeCell ref="A17:I17"/>
    <mergeCell ref="J17:R17"/>
    <mergeCell ref="S17:U17"/>
    <mergeCell ref="V17:AD17"/>
    <mergeCell ref="A10:I10"/>
    <mergeCell ref="K10:Q10"/>
    <mergeCell ref="T10:Y10"/>
    <mergeCell ref="K11:Q11"/>
    <mergeCell ref="T11:Y11"/>
    <mergeCell ref="A13:I13"/>
    <mergeCell ref="J13:AE13"/>
    <mergeCell ref="A15:I15"/>
    <mergeCell ref="J15:L15"/>
    <mergeCell ref="M15:O15"/>
    <mergeCell ref="Q15:T15"/>
    <mergeCell ref="U15:W15"/>
    <mergeCell ref="A1:AE1"/>
    <mergeCell ref="A3:I3"/>
    <mergeCell ref="A5:I5"/>
    <mergeCell ref="J5:AE6"/>
    <mergeCell ref="A8:J8"/>
    <mergeCell ref="L8:M8"/>
    <mergeCell ref="N8:Q8"/>
  </mergeCells>
  <phoneticPr fontId="1"/>
  <dataValidations count="3">
    <dataValidation type="list" allowBlank="1" showInputMessage="1" showErrorMessage="1" sqref="L8:M8" xr:uid="{15708776-2B7D-4F81-9790-4383E5DAFF43}">
      <formula1>"1,2,3,4,5,6,7,8"</formula1>
    </dataValidation>
    <dataValidation type="list" allowBlank="1" showInputMessage="1" showErrorMessage="1" sqref="AC21" xr:uid="{D696A525-3732-49CC-9565-E3093105D40C}">
      <formula1>$C$76:$C$79</formula1>
    </dataValidation>
    <dataValidation type="list" allowBlank="1" showInputMessage="1" showErrorMessage="1" sqref="J10:J11 S10:S11 AA38 B31:B36 B40 B24:B28 V38 R39 Q37:Q38 M39 L37:L38 H39 G37:G38 C39" xr:uid="{2A0990D2-4FDE-4BF5-BB9A-A154AC80CEBA}">
      <formula1>"□,■"</formula1>
    </dataValidation>
  </dataValidations>
  <pageMargins left="0.7" right="0.7" top="0.75" bottom="0.75" header="0.3" footer="0.3"/>
  <pageSetup paperSize="9" scale="84"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FDDC-DF32-44A8-965C-B6208AFA539D}">
  <sheetPr codeName="Sheet39"/>
  <dimension ref="A1:AE94"/>
  <sheetViews>
    <sheetView view="pageBreakPreview" topLeftCell="A13" zoomScaleNormal="100" zoomScaleSheetLayoutView="100" workbookViewId="0">
      <selection activeCell="AG42" sqref="AG42"/>
    </sheetView>
  </sheetViews>
  <sheetFormatPr defaultRowHeight="18.75"/>
  <cols>
    <col min="1" max="31" width="2.625" customWidth="1"/>
  </cols>
  <sheetData>
    <row r="1" spans="1:31">
      <c r="A1" s="650" t="s">
        <v>94</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row>
    <row r="2" spans="1:3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row>
    <row r="3" spans="1:31">
      <c r="A3" s="651" t="s">
        <v>95</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128"/>
    </row>
    <row r="4" spans="1:31">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row>
    <row r="5" spans="1:31">
      <c r="A5" s="653" t="s">
        <v>96</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row>
    <row r="6" spans="1:31">
      <c r="A6" s="126"/>
      <c r="B6" s="648" t="s">
        <v>97</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row>
    <row r="7" spans="1:31">
      <c r="A7" s="153"/>
      <c r="B7" s="733"/>
      <c r="C7" s="733"/>
      <c r="D7" s="733"/>
      <c r="E7" s="733"/>
      <c r="F7" s="733"/>
      <c r="G7" s="733"/>
      <c r="H7" s="733"/>
      <c r="I7" s="733"/>
      <c r="J7" s="733"/>
      <c r="K7" s="733"/>
      <c r="L7" s="733"/>
      <c r="M7" s="733"/>
      <c r="N7" s="733"/>
      <c r="O7" s="733"/>
      <c r="P7" s="733"/>
      <c r="Q7" s="733"/>
      <c r="R7" s="733"/>
      <c r="S7" s="733"/>
      <c r="T7" s="733"/>
      <c r="U7" s="733"/>
      <c r="V7" s="733"/>
      <c r="W7" s="733"/>
      <c r="X7" s="733"/>
      <c r="Y7" s="733"/>
      <c r="Z7" s="733"/>
      <c r="AA7" s="733"/>
      <c r="AB7" s="733"/>
      <c r="AC7" s="733"/>
      <c r="AD7" s="733"/>
      <c r="AE7" s="147"/>
    </row>
    <row r="8" spans="1:31">
      <c r="A8" s="126"/>
      <c r="B8" s="132"/>
      <c r="C8" s="127"/>
      <c r="D8" s="127"/>
      <c r="E8" s="127"/>
      <c r="F8" s="127"/>
      <c r="G8" s="126"/>
      <c r="H8" s="132"/>
      <c r="I8" s="127"/>
      <c r="J8" s="127"/>
      <c r="K8" s="127"/>
      <c r="L8" s="127"/>
      <c r="M8" s="128"/>
      <c r="N8" s="128"/>
      <c r="O8" s="132"/>
      <c r="P8" s="129"/>
      <c r="Q8" s="129"/>
      <c r="R8" s="129"/>
      <c r="S8" s="129"/>
      <c r="T8" s="128"/>
      <c r="U8" s="132"/>
      <c r="V8" s="129"/>
      <c r="W8" s="129"/>
      <c r="X8" s="129"/>
      <c r="Y8" s="129"/>
      <c r="Z8" s="128"/>
      <c r="AA8" s="128"/>
      <c r="AB8" s="128"/>
      <c r="AC8" s="128"/>
      <c r="AD8" s="128"/>
      <c r="AE8" s="128"/>
    </row>
    <row r="9" spans="1:31">
      <c r="A9" s="648" t="s">
        <v>98</v>
      </c>
      <c r="B9" s="648"/>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row>
    <row r="10" spans="1:31">
      <c r="A10" s="153"/>
      <c r="B10" s="153"/>
      <c r="C10" s="154"/>
      <c r="D10" s="154"/>
      <c r="E10" s="743"/>
      <c r="F10" s="743"/>
      <c r="G10" s="743"/>
      <c r="H10" s="743"/>
      <c r="I10" s="743"/>
      <c r="J10" s="138" t="s">
        <v>55</v>
      </c>
      <c r="K10" s="142"/>
      <c r="L10" s="744" t="s">
        <v>99</v>
      </c>
      <c r="M10" s="744"/>
      <c r="N10" s="744"/>
      <c r="O10" s="744"/>
      <c r="P10" s="744"/>
      <c r="Q10" s="744"/>
      <c r="R10" s="744"/>
      <c r="S10" s="744"/>
      <c r="T10" s="142"/>
      <c r="U10" s="745"/>
      <c r="V10" s="745"/>
      <c r="W10" s="745"/>
      <c r="X10" s="745"/>
      <c r="Y10" s="745"/>
      <c r="Z10" s="664" t="s">
        <v>100</v>
      </c>
      <c r="AA10" s="664"/>
      <c r="AB10" s="153"/>
      <c r="AC10" s="141"/>
      <c r="AD10" s="153"/>
      <c r="AE10" s="145"/>
    </row>
    <row r="11" spans="1:31">
      <c r="A11" s="126"/>
      <c r="B11" s="126"/>
      <c r="C11" s="155"/>
      <c r="D11" s="155"/>
      <c r="E11" s="156"/>
      <c r="F11" s="156"/>
      <c r="G11" s="156"/>
      <c r="H11" s="156"/>
      <c r="I11" s="156"/>
      <c r="J11" s="156"/>
      <c r="K11" s="129"/>
      <c r="L11" s="131"/>
      <c r="M11" s="157"/>
      <c r="N11" s="157"/>
      <c r="O11" s="157"/>
      <c r="P11" s="157"/>
      <c r="Q11" s="157"/>
      <c r="R11" s="157"/>
      <c r="S11" s="157"/>
      <c r="T11" s="157"/>
      <c r="U11" s="156"/>
      <c r="V11" s="156"/>
      <c r="W11" s="156"/>
      <c r="X11" s="156"/>
      <c r="Y11" s="156"/>
      <c r="Z11" s="156"/>
      <c r="AA11" s="156"/>
      <c r="AB11" s="129"/>
      <c r="AC11" s="129"/>
      <c r="AD11" s="126"/>
      <c r="AE11" s="136"/>
    </row>
    <row r="12" spans="1:31">
      <c r="A12" s="648" t="s">
        <v>101</v>
      </c>
      <c r="B12" s="648"/>
      <c r="C12" s="648"/>
      <c r="D12" s="648"/>
      <c r="E12" s="648"/>
      <c r="F12" s="648"/>
      <c r="G12" s="648"/>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row>
    <row r="13" spans="1:31">
      <c r="A13" s="126"/>
      <c r="B13" s="683" t="s">
        <v>102</v>
      </c>
      <c r="C13" s="683"/>
      <c r="D13" s="683"/>
      <c r="E13" s="683"/>
      <c r="F13" s="157" t="s">
        <v>103</v>
      </c>
      <c r="G13" s="12" t="s">
        <v>22</v>
      </c>
      <c r="H13" s="742" t="s">
        <v>104</v>
      </c>
      <c r="I13" s="742"/>
      <c r="J13" s="742"/>
      <c r="K13" s="742"/>
      <c r="L13" s="742"/>
      <c r="M13" s="742"/>
      <c r="N13" s="742"/>
      <c r="O13" s="742"/>
      <c r="P13" s="742"/>
      <c r="Q13" s="742"/>
      <c r="R13" s="742"/>
      <c r="S13" s="742"/>
      <c r="T13" s="742"/>
      <c r="U13" s="742"/>
      <c r="V13" s="150"/>
      <c r="W13" s="150"/>
      <c r="X13" s="150"/>
      <c r="Y13" s="136"/>
      <c r="Z13" s="128"/>
      <c r="AA13" s="128"/>
      <c r="AB13" s="128"/>
      <c r="AC13" s="128"/>
      <c r="AD13" s="128"/>
      <c r="AE13" s="128"/>
    </row>
    <row r="14" spans="1:31">
      <c r="A14" s="126"/>
      <c r="B14" s="132"/>
      <c r="C14" s="132"/>
      <c r="D14" s="132"/>
      <c r="E14" s="131"/>
      <c r="F14" s="157"/>
      <c r="G14" s="12" t="s">
        <v>22</v>
      </c>
      <c r="H14" s="742" t="s">
        <v>105</v>
      </c>
      <c r="I14" s="742"/>
      <c r="J14" s="742"/>
      <c r="K14" s="742"/>
      <c r="L14" s="742"/>
      <c r="M14" s="742"/>
      <c r="N14" s="742"/>
      <c r="O14" s="742"/>
      <c r="P14" s="742"/>
      <c r="Q14" s="742"/>
      <c r="R14" s="742"/>
      <c r="S14" s="742"/>
      <c r="T14" s="742"/>
      <c r="U14" s="742"/>
      <c r="V14" s="150"/>
      <c r="W14" s="150"/>
      <c r="X14" s="150"/>
      <c r="Y14" s="136"/>
      <c r="Z14" s="128"/>
      <c r="AA14" s="128"/>
      <c r="AB14" s="128"/>
      <c r="AC14" s="128"/>
      <c r="AD14" s="128"/>
      <c r="AE14" s="128"/>
    </row>
    <row r="15" spans="1:31">
      <c r="A15" s="126"/>
      <c r="B15" s="132"/>
      <c r="C15" s="132"/>
      <c r="D15" s="132"/>
      <c r="E15" s="131"/>
      <c r="F15" s="157"/>
      <c r="G15" s="12" t="s">
        <v>22</v>
      </c>
      <c r="H15" s="134" t="s">
        <v>106</v>
      </c>
      <c r="I15" s="132"/>
      <c r="J15" s="132"/>
      <c r="K15" s="132"/>
      <c r="L15" s="132"/>
      <c r="M15" s="132"/>
      <c r="N15" s="132"/>
      <c r="O15" s="132"/>
      <c r="P15" s="132"/>
      <c r="Q15" s="128" t="s">
        <v>30</v>
      </c>
      <c r="R15" s="741"/>
      <c r="S15" s="741"/>
      <c r="T15" s="741"/>
      <c r="U15" s="741"/>
      <c r="V15" s="741"/>
      <c r="W15" s="741"/>
      <c r="X15" s="741"/>
      <c r="Y15" s="741"/>
      <c r="Z15" s="136" t="s">
        <v>33</v>
      </c>
      <c r="AA15" s="136"/>
      <c r="AB15" s="136"/>
      <c r="AC15" s="150"/>
      <c r="AD15" s="150"/>
      <c r="AE15" s="150"/>
    </row>
    <row r="16" spans="1:31">
      <c r="A16" s="126"/>
      <c r="B16" s="683" t="s">
        <v>107</v>
      </c>
      <c r="C16" s="683"/>
      <c r="D16" s="683"/>
      <c r="E16" s="683"/>
      <c r="F16" s="157" t="s">
        <v>103</v>
      </c>
      <c r="G16" s="12" t="s">
        <v>22</v>
      </c>
      <c r="H16" s="653" t="s">
        <v>108</v>
      </c>
      <c r="I16" s="653"/>
      <c r="J16" s="653"/>
      <c r="K16" s="653"/>
      <c r="L16" s="653"/>
      <c r="M16" s="653"/>
      <c r="N16" s="653"/>
      <c r="O16" s="653"/>
      <c r="P16" s="653"/>
      <c r="Q16" s="653"/>
      <c r="R16" s="653"/>
      <c r="S16" s="653"/>
      <c r="T16" s="653"/>
      <c r="U16" s="653"/>
      <c r="V16" s="150"/>
      <c r="W16" s="150"/>
      <c r="X16" s="150"/>
      <c r="Y16" s="136"/>
      <c r="Z16" s="128"/>
      <c r="AA16" s="128"/>
      <c r="AB16" s="128"/>
      <c r="AC16" s="128"/>
      <c r="AD16" s="128"/>
      <c r="AE16" s="128"/>
    </row>
    <row r="17" spans="1:31">
      <c r="A17" s="126"/>
      <c r="B17" s="132"/>
      <c r="C17" s="132"/>
      <c r="D17" s="132"/>
      <c r="E17" s="131"/>
      <c r="F17" s="157"/>
      <c r="G17" s="12" t="s">
        <v>22</v>
      </c>
      <c r="H17" s="653" t="s">
        <v>109</v>
      </c>
      <c r="I17" s="653"/>
      <c r="J17" s="653"/>
      <c r="K17" s="653"/>
      <c r="L17" s="653"/>
      <c r="M17" s="653"/>
      <c r="N17" s="653"/>
      <c r="O17" s="653"/>
      <c r="P17" s="653"/>
      <c r="Q17" s="653"/>
      <c r="R17" s="653"/>
      <c r="S17" s="653"/>
      <c r="T17" s="653"/>
      <c r="U17" s="653"/>
      <c r="V17" s="150"/>
      <c r="W17" s="150"/>
      <c r="X17" s="150"/>
      <c r="Y17" s="136"/>
      <c r="Z17" s="128"/>
      <c r="AA17" s="128"/>
      <c r="AB17" s="128"/>
      <c r="AC17" s="128"/>
      <c r="AD17" s="128"/>
      <c r="AE17" s="128"/>
    </row>
    <row r="18" spans="1:31">
      <c r="A18" s="126"/>
      <c r="B18" s="132"/>
      <c r="C18" s="132"/>
      <c r="D18" s="132"/>
      <c r="E18" s="131"/>
      <c r="F18" s="157"/>
      <c r="G18" s="12" t="s">
        <v>22</v>
      </c>
      <c r="H18" s="129" t="str">
        <f>IF($AG$3="10月1日から誘導仕様基準施行前まで","","誘導仕様基準")</f>
        <v>誘導仕様基準</v>
      </c>
      <c r="I18" s="129"/>
      <c r="J18" s="129"/>
      <c r="K18" s="129"/>
      <c r="L18" s="129"/>
      <c r="M18" s="129"/>
      <c r="N18" s="129"/>
      <c r="O18" s="129"/>
      <c r="P18" s="129"/>
      <c r="Q18" s="129"/>
      <c r="R18" s="129"/>
      <c r="S18" s="129"/>
      <c r="T18" s="129"/>
      <c r="U18" s="129"/>
      <c r="V18" s="150"/>
      <c r="W18" s="150"/>
      <c r="X18" s="150"/>
      <c r="Y18" s="136"/>
      <c r="Z18" s="128"/>
      <c r="AA18" s="128"/>
      <c r="AB18" s="128"/>
      <c r="AC18" s="128"/>
      <c r="AD18" s="128"/>
      <c r="AE18" s="128"/>
    </row>
    <row r="19" spans="1:31">
      <c r="A19" s="126"/>
      <c r="B19" s="132"/>
      <c r="C19" s="132"/>
      <c r="D19" s="132"/>
      <c r="E19" s="131"/>
      <c r="F19" s="157"/>
      <c r="G19" s="12" t="s">
        <v>42</v>
      </c>
      <c r="H19" s="134" t="s">
        <v>106</v>
      </c>
      <c r="I19" s="132"/>
      <c r="J19" s="132"/>
      <c r="K19" s="132"/>
      <c r="L19" s="132"/>
      <c r="M19" s="132"/>
      <c r="N19" s="132"/>
      <c r="O19" s="132"/>
      <c r="P19" s="132"/>
      <c r="Q19" s="128" t="s">
        <v>30</v>
      </c>
      <c r="R19" s="741"/>
      <c r="S19" s="741"/>
      <c r="T19" s="741"/>
      <c r="U19" s="741"/>
      <c r="V19" s="741"/>
      <c r="W19" s="741"/>
      <c r="X19" s="741"/>
      <c r="Y19" s="741"/>
      <c r="Z19" s="136" t="s">
        <v>33</v>
      </c>
      <c r="AA19" s="128"/>
      <c r="AB19" s="128"/>
      <c r="AC19" s="128"/>
      <c r="AD19" s="128"/>
      <c r="AE19" s="128"/>
    </row>
    <row r="20" spans="1:31">
      <c r="A20" s="126"/>
      <c r="B20" s="683" t="s">
        <v>110</v>
      </c>
      <c r="C20" s="683"/>
      <c r="D20" s="683"/>
      <c r="E20" s="683"/>
      <c r="F20" s="157" t="s">
        <v>103</v>
      </c>
      <c r="G20" s="12" t="s">
        <v>22</v>
      </c>
      <c r="H20" s="653" t="s">
        <v>111</v>
      </c>
      <c r="I20" s="653"/>
      <c r="J20" s="653"/>
      <c r="K20" s="653"/>
      <c r="L20" s="653"/>
      <c r="M20" s="653"/>
      <c r="N20" s="653"/>
      <c r="O20" s="653"/>
      <c r="P20" s="653"/>
      <c r="Q20" s="653"/>
      <c r="R20" s="131"/>
      <c r="S20" s="12" t="s">
        <v>22</v>
      </c>
      <c r="T20" s="653" t="s">
        <v>112</v>
      </c>
      <c r="U20" s="653"/>
      <c r="V20" s="12" t="s">
        <v>22</v>
      </c>
      <c r="W20" s="658" t="s">
        <v>113</v>
      </c>
      <c r="X20" s="658"/>
      <c r="Y20" s="658"/>
      <c r="Z20" s="128"/>
      <c r="AA20" s="128"/>
      <c r="AB20" s="128"/>
      <c r="AC20" s="128"/>
      <c r="AD20" s="128"/>
      <c r="AE20" s="128"/>
    </row>
    <row r="21" spans="1:31">
      <c r="A21" s="126"/>
      <c r="B21" s="132"/>
      <c r="C21" s="132"/>
      <c r="D21" s="132"/>
      <c r="E21" s="131"/>
      <c r="F21" s="131"/>
      <c r="G21" s="12" t="s">
        <v>22</v>
      </c>
      <c r="H21" s="653" t="s">
        <v>109</v>
      </c>
      <c r="I21" s="653"/>
      <c r="J21" s="653"/>
      <c r="K21" s="653"/>
      <c r="L21" s="653"/>
      <c r="M21" s="653"/>
      <c r="N21" s="653"/>
      <c r="O21" s="653"/>
      <c r="P21" s="653"/>
      <c r="Q21" s="653"/>
      <c r="R21" s="653"/>
      <c r="S21" s="653"/>
      <c r="T21" s="653"/>
      <c r="U21" s="653"/>
      <c r="V21" s="150"/>
      <c r="W21" s="150"/>
      <c r="X21" s="150"/>
      <c r="Y21" s="136"/>
      <c r="Z21" s="128"/>
      <c r="AA21" s="128"/>
      <c r="AB21" s="128"/>
      <c r="AC21" s="128"/>
      <c r="AD21" s="128"/>
      <c r="AE21" s="128"/>
    </row>
    <row r="22" spans="1:31">
      <c r="A22" s="126"/>
      <c r="B22" s="132"/>
      <c r="C22" s="132"/>
      <c r="D22" s="132"/>
      <c r="E22" s="131"/>
      <c r="F22" s="131"/>
      <c r="G22" s="12" t="s">
        <v>22</v>
      </c>
      <c r="H22" s="129" t="str">
        <f>IF($AG$3="10月1日から誘導仕様基準施行前まで","","誘導仕様基準")</f>
        <v>誘導仕様基準</v>
      </c>
      <c r="I22" s="129"/>
      <c r="J22" s="129"/>
      <c r="K22" s="129"/>
      <c r="L22" s="129"/>
      <c r="M22" s="129"/>
      <c r="N22" s="129"/>
      <c r="O22" s="129"/>
      <c r="P22" s="129"/>
      <c r="Q22" s="129"/>
      <c r="R22" s="129"/>
      <c r="S22" s="129"/>
      <c r="T22" s="129"/>
      <c r="U22" s="129"/>
      <c r="V22" s="150"/>
      <c r="W22" s="150"/>
      <c r="X22" s="150"/>
      <c r="Y22" s="136"/>
      <c r="Z22" s="128"/>
      <c r="AA22" s="128"/>
      <c r="AB22" s="128"/>
      <c r="AC22" s="128"/>
      <c r="AD22" s="128"/>
      <c r="AE22" s="128"/>
    </row>
    <row r="23" spans="1:31">
      <c r="A23" s="126"/>
      <c r="B23" s="132"/>
      <c r="C23" s="132"/>
      <c r="D23" s="132"/>
      <c r="E23" s="131"/>
      <c r="F23" s="131"/>
      <c r="G23" s="12" t="s">
        <v>42</v>
      </c>
      <c r="H23" s="134" t="s">
        <v>106</v>
      </c>
      <c r="I23" s="132"/>
      <c r="J23" s="132"/>
      <c r="K23" s="132"/>
      <c r="L23" s="132"/>
      <c r="M23" s="132"/>
      <c r="N23" s="132"/>
      <c r="O23" s="132"/>
      <c r="P23" s="132"/>
      <c r="Q23" s="128" t="s">
        <v>30</v>
      </c>
      <c r="R23" s="741"/>
      <c r="S23" s="741"/>
      <c r="T23" s="741"/>
      <c r="U23" s="741"/>
      <c r="V23" s="741"/>
      <c r="W23" s="741"/>
      <c r="X23" s="741"/>
      <c r="Y23" s="741"/>
      <c r="Z23" s="136" t="s">
        <v>33</v>
      </c>
      <c r="AA23" s="128"/>
      <c r="AB23" s="128"/>
      <c r="AC23" s="128"/>
      <c r="AD23" s="128"/>
      <c r="AE23" s="128"/>
    </row>
    <row r="24" spans="1:31">
      <c r="A24" s="153"/>
      <c r="B24" s="158"/>
      <c r="C24" s="158"/>
      <c r="D24" s="158"/>
      <c r="E24" s="158"/>
      <c r="F24" s="158"/>
      <c r="G24" s="158" t="s">
        <v>114</v>
      </c>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row>
    <row r="25" spans="1:31">
      <c r="A25" s="30"/>
      <c r="B25" s="31"/>
      <c r="C25" s="31"/>
      <c r="D25" s="31"/>
      <c r="E25" s="31"/>
      <c r="F25" s="5"/>
      <c r="G25" s="5"/>
      <c r="H25" s="5"/>
      <c r="I25" s="5"/>
      <c r="J25" s="5"/>
      <c r="K25" s="5"/>
      <c r="L25" s="5"/>
      <c r="M25" s="5"/>
      <c r="N25" s="5"/>
      <c r="O25" s="5"/>
      <c r="P25" s="5"/>
      <c r="Q25" s="5"/>
      <c r="R25" s="5"/>
      <c r="S25" s="5"/>
      <c r="T25" s="32"/>
      <c r="U25" s="32"/>
      <c r="V25" s="32"/>
      <c r="W25" s="33"/>
      <c r="X25" s="34"/>
      <c r="Y25" s="34"/>
      <c r="Z25" s="33"/>
      <c r="AA25" s="34"/>
      <c r="AB25" s="34"/>
      <c r="AC25" s="34"/>
      <c r="AD25" s="34"/>
      <c r="AE25" s="34"/>
    </row>
    <row r="26" spans="1:31">
      <c r="A26" s="687" t="s">
        <v>115</v>
      </c>
      <c r="B26" s="687"/>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row>
    <row r="27" spans="1:31">
      <c r="A27" s="6"/>
      <c r="B27" s="681" t="s">
        <v>102</v>
      </c>
      <c r="C27" s="681"/>
      <c r="D27" s="681"/>
      <c r="E27" s="681"/>
      <c r="F27" s="27" t="s">
        <v>103</v>
      </c>
      <c r="G27" s="12" t="s">
        <v>22</v>
      </c>
      <c r="H27" s="734" t="s">
        <v>116</v>
      </c>
      <c r="I27" s="734"/>
      <c r="J27" s="734"/>
      <c r="K27" s="12" t="s">
        <v>22</v>
      </c>
      <c r="L27" s="4" t="s">
        <v>117</v>
      </c>
      <c r="M27" s="35" t="s">
        <v>118</v>
      </c>
      <c r="N27" s="4"/>
      <c r="O27" s="4"/>
      <c r="P27" s="4"/>
      <c r="Q27" s="4"/>
      <c r="R27" s="4"/>
      <c r="S27" s="4"/>
      <c r="T27" s="4"/>
      <c r="U27" s="4"/>
      <c r="V27" s="4"/>
      <c r="W27" s="4"/>
      <c r="X27" s="4"/>
      <c r="Y27" s="4"/>
      <c r="Z27" s="4"/>
      <c r="AA27" s="4"/>
      <c r="AB27" s="4"/>
      <c r="AC27" s="4"/>
      <c r="AD27" s="4"/>
      <c r="AE27" s="4"/>
    </row>
    <row r="28" spans="1:31">
      <c r="A28" s="6"/>
      <c r="B28" s="10"/>
      <c r="C28" s="10"/>
      <c r="D28" s="10"/>
      <c r="E28" s="9"/>
      <c r="F28" s="9"/>
      <c r="G28" s="738" t="s">
        <v>119</v>
      </c>
      <c r="H28" s="738"/>
      <c r="I28" s="738"/>
      <c r="J28" s="738"/>
      <c r="K28" s="738"/>
      <c r="L28" s="738"/>
      <c r="M28" s="738"/>
      <c r="N28" s="4" t="s">
        <v>30</v>
      </c>
      <c r="O28" s="12" t="s">
        <v>22</v>
      </c>
      <c r="P28" s="8" t="s">
        <v>120</v>
      </c>
      <c r="Q28" s="8"/>
      <c r="R28" s="8"/>
      <c r="S28" s="8"/>
      <c r="T28" s="12" t="s">
        <v>22</v>
      </c>
      <c r="U28" s="8" t="s">
        <v>121</v>
      </c>
      <c r="V28" s="8"/>
      <c r="W28" s="8"/>
      <c r="X28" s="8"/>
      <c r="Y28" s="13" t="s">
        <v>122</v>
      </c>
      <c r="Z28" s="13"/>
      <c r="AA28" s="4"/>
      <c r="AB28" s="4"/>
      <c r="AC28" s="4"/>
      <c r="AD28" s="4"/>
      <c r="AE28" s="4"/>
    </row>
    <row r="29" spans="1:31">
      <c r="A29" s="6"/>
      <c r="B29" s="681" t="s">
        <v>107</v>
      </c>
      <c r="C29" s="681"/>
      <c r="D29" s="681"/>
      <c r="E29" s="681"/>
      <c r="F29" s="27" t="s">
        <v>103</v>
      </c>
      <c r="G29" s="12" t="s">
        <v>22</v>
      </c>
      <c r="H29" s="734" t="s">
        <v>116</v>
      </c>
      <c r="I29" s="734"/>
      <c r="J29" s="734"/>
      <c r="K29" s="12" t="s">
        <v>22</v>
      </c>
      <c r="L29" s="4" t="s">
        <v>123</v>
      </c>
      <c r="M29" s="4"/>
      <c r="N29" s="4"/>
      <c r="O29" s="4"/>
      <c r="P29" s="9"/>
      <c r="Q29" s="9"/>
      <c r="R29" s="36"/>
      <c r="S29" s="36"/>
      <c r="T29" s="36"/>
      <c r="U29" s="36"/>
      <c r="V29" s="36"/>
      <c r="W29" s="36"/>
      <c r="X29" s="36"/>
      <c r="Y29" s="36"/>
      <c r="Z29" s="36"/>
      <c r="AA29" s="36"/>
      <c r="AB29" s="36"/>
      <c r="AC29" s="36"/>
      <c r="AD29" s="36"/>
      <c r="AE29" s="36"/>
    </row>
    <row r="30" spans="1:31">
      <c r="A30" s="6"/>
      <c r="B30" s="10"/>
      <c r="C30" s="10"/>
      <c r="D30" s="10"/>
      <c r="E30" s="10"/>
      <c r="F30" s="27"/>
      <c r="G30" s="23" t="str">
        <f>IF($AG$3="10月1日から誘導仕様基準施行前まで","(仕様基準の場合は「適合」のみ、以下の□チェックは不要)","(仕様基準、誘導仕様基準の場合は「適合」のみ、以下の□チェックは不要)")</f>
        <v>(仕様基準、誘導仕様基準の場合は「適合」のみ、以下の□チェックは不要)</v>
      </c>
      <c r="H30" s="9"/>
      <c r="I30" s="3"/>
      <c r="J30" s="3"/>
      <c r="K30" s="10"/>
      <c r="L30" s="4"/>
      <c r="M30" s="4"/>
      <c r="N30" s="4"/>
      <c r="O30" s="4"/>
      <c r="P30" s="9"/>
      <c r="Q30" s="23"/>
      <c r="R30" s="36"/>
      <c r="S30" s="36"/>
      <c r="T30" s="36"/>
      <c r="U30" s="36"/>
      <c r="V30" s="36"/>
      <c r="W30" s="36"/>
      <c r="X30" s="36"/>
      <c r="Y30" s="36"/>
      <c r="Z30" s="36"/>
      <c r="AA30" s="36"/>
      <c r="AB30" s="36"/>
      <c r="AC30" s="36"/>
      <c r="AD30" s="36"/>
      <c r="AE30" s="36"/>
    </row>
    <row r="31" spans="1:31">
      <c r="A31" s="6"/>
      <c r="B31" s="10"/>
      <c r="C31" s="10"/>
      <c r="D31" s="10"/>
      <c r="E31" s="9"/>
      <c r="F31" s="9"/>
      <c r="G31" s="687" t="s">
        <v>124</v>
      </c>
      <c r="H31" s="687"/>
      <c r="I31" s="687"/>
      <c r="J31" s="687"/>
      <c r="K31" s="687"/>
      <c r="L31" s="687"/>
      <c r="M31" s="735" t="s">
        <v>125</v>
      </c>
      <c r="N31" s="735"/>
      <c r="O31" s="12" t="s">
        <v>22</v>
      </c>
      <c r="P31" s="734" t="s">
        <v>126</v>
      </c>
      <c r="Q31" s="734"/>
      <c r="R31" s="734"/>
      <c r="S31" s="734"/>
      <c r="T31" s="734"/>
      <c r="U31" s="12" t="s">
        <v>22</v>
      </c>
      <c r="V31" s="735" t="s">
        <v>127</v>
      </c>
      <c r="W31" s="735"/>
      <c r="X31" s="735"/>
      <c r="Y31" s="735"/>
      <c r="Z31" s="735"/>
      <c r="AA31" s="735"/>
      <c r="AB31" s="4"/>
      <c r="AC31" s="4"/>
      <c r="AD31" s="4"/>
      <c r="AE31" s="4"/>
    </row>
    <row r="32" spans="1:31">
      <c r="A32" s="6"/>
      <c r="B32" s="10"/>
      <c r="C32" s="10"/>
      <c r="D32" s="10"/>
      <c r="E32" s="9"/>
      <c r="F32" s="9"/>
      <c r="G32" s="687" t="s">
        <v>128</v>
      </c>
      <c r="H32" s="687"/>
      <c r="I32" s="687"/>
      <c r="J32" s="687"/>
      <c r="K32" s="687"/>
      <c r="L32" s="687"/>
      <c r="M32" s="735" t="s">
        <v>125</v>
      </c>
      <c r="N32" s="735"/>
      <c r="O32" s="12" t="s">
        <v>22</v>
      </c>
      <c r="P32" s="734" t="s">
        <v>126</v>
      </c>
      <c r="Q32" s="734"/>
      <c r="R32" s="734"/>
      <c r="S32" s="734"/>
      <c r="T32" s="734"/>
      <c r="U32" s="12" t="s">
        <v>22</v>
      </c>
      <c r="V32" s="735" t="s">
        <v>127</v>
      </c>
      <c r="W32" s="735"/>
      <c r="X32" s="735"/>
      <c r="Y32" s="735"/>
      <c r="Z32" s="735"/>
      <c r="AA32" s="735"/>
      <c r="AB32" s="4"/>
      <c r="AC32" s="4"/>
      <c r="AD32" s="4"/>
      <c r="AE32" s="4"/>
    </row>
    <row r="33" spans="1:31">
      <c r="A33" s="6"/>
      <c r="B33" s="681" t="s">
        <v>110</v>
      </c>
      <c r="C33" s="681"/>
      <c r="D33" s="681"/>
      <c r="E33" s="681"/>
      <c r="F33" s="27" t="s">
        <v>103</v>
      </c>
      <c r="G33" s="12" t="s">
        <v>42</v>
      </c>
      <c r="H33" s="4" t="s">
        <v>129</v>
      </c>
      <c r="I33" s="4"/>
      <c r="J33" s="8" t="s">
        <v>30</v>
      </c>
      <c r="K33" s="12" t="s">
        <v>42</v>
      </c>
      <c r="L33" s="740" t="s">
        <v>130</v>
      </c>
      <c r="M33" s="740"/>
      <c r="N33" s="740"/>
      <c r="O33" s="740"/>
      <c r="P33" s="12" t="s">
        <v>42</v>
      </c>
      <c r="Q33" s="9" t="s">
        <v>131</v>
      </c>
      <c r="R33" s="9"/>
      <c r="S33" s="9"/>
      <c r="T33" s="9"/>
      <c r="U33" s="12" t="s">
        <v>22</v>
      </c>
      <c r="V33" s="4" t="s">
        <v>123</v>
      </c>
      <c r="W33" s="4"/>
      <c r="X33" s="4"/>
      <c r="Y33" s="9"/>
      <c r="Z33" s="4"/>
      <c r="AA33" s="23"/>
      <c r="AB33" s="4"/>
      <c r="AC33" s="4"/>
      <c r="AD33" s="4"/>
      <c r="AE33" s="4"/>
    </row>
    <row r="34" spans="1:31">
      <c r="A34" s="6"/>
      <c r="B34" s="9"/>
      <c r="C34" s="37"/>
      <c r="D34" s="37"/>
      <c r="E34" s="9"/>
      <c r="F34" s="37"/>
      <c r="G34" s="23" t="str">
        <f>IF($AG$3="10月1日から誘導仕様基準施行前まで","(仕様基準の場合は「適合」のみ、以下の□チェックは不要)","(仕様基準、誘導仕様基準の場合は「適合」のみ、以下の□チェックは不要)")</f>
        <v>(仕様基準、誘導仕様基準の場合は「適合」のみ、以下の□チェックは不要)</v>
      </c>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1:31">
      <c r="A35" s="6"/>
      <c r="B35" s="10"/>
      <c r="C35" s="10"/>
      <c r="D35" s="10"/>
      <c r="E35" s="7"/>
      <c r="F35" s="7"/>
      <c r="G35" s="687" t="s">
        <v>124</v>
      </c>
      <c r="H35" s="687"/>
      <c r="I35" s="687"/>
      <c r="J35" s="687"/>
      <c r="K35" s="687"/>
      <c r="L35" s="687"/>
      <c r="M35" s="735" t="s">
        <v>125</v>
      </c>
      <c r="N35" s="735"/>
      <c r="O35" s="12" t="s">
        <v>22</v>
      </c>
      <c r="P35" s="734" t="s">
        <v>126</v>
      </c>
      <c r="Q35" s="734"/>
      <c r="R35" s="734"/>
      <c r="S35" s="734"/>
      <c r="T35" s="734"/>
      <c r="U35" s="12" t="s">
        <v>22</v>
      </c>
      <c r="V35" s="735" t="s">
        <v>127</v>
      </c>
      <c r="W35" s="735"/>
      <c r="X35" s="735"/>
      <c r="Y35" s="735"/>
      <c r="Z35" s="735"/>
      <c r="AA35" s="735"/>
      <c r="AB35" s="4"/>
      <c r="AC35" s="4"/>
      <c r="AD35" s="4"/>
      <c r="AE35" s="4"/>
    </row>
    <row r="36" spans="1:31">
      <c r="A36" s="6"/>
      <c r="B36" s="10"/>
      <c r="C36" s="10"/>
      <c r="D36" s="10"/>
      <c r="E36" s="7"/>
      <c r="F36" s="7"/>
      <c r="G36" s="687" t="s">
        <v>128</v>
      </c>
      <c r="H36" s="687"/>
      <c r="I36" s="687"/>
      <c r="J36" s="687"/>
      <c r="K36" s="687"/>
      <c r="L36" s="687"/>
      <c r="M36" s="735" t="s">
        <v>125</v>
      </c>
      <c r="N36" s="735"/>
      <c r="O36" s="12" t="s">
        <v>22</v>
      </c>
      <c r="P36" s="734" t="s">
        <v>126</v>
      </c>
      <c r="Q36" s="734"/>
      <c r="R36" s="734"/>
      <c r="S36" s="734"/>
      <c r="T36" s="734"/>
      <c r="U36" s="12" t="s">
        <v>22</v>
      </c>
      <c r="V36" s="735" t="s">
        <v>127</v>
      </c>
      <c r="W36" s="735"/>
      <c r="X36" s="735"/>
      <c r="Y36" s="735"/>
      <c r="Z36" s="735"/>
      <c r="AA36" s="735"/>
      <c r="AB36" s="4"/>
      <c r="AC36" s="4"/>
      <c r="AD36" s="4"/>
      <c r="AE36" s="4"/>
    </row>
    <row r="37" spans="1:31">
      <c r="A37" s="26"/>
      <c r="B37" s="29" t="s">
        <v>132</v>
      </c>
      <c r="C37" s="29"/>
      <c r="D37" s="29"/>
      <c r="E37" s="29"/>
      <c r="F37" s="29"/>
      <c r="G37" s="18"/>
      <c r="H37" s="29"/>
      <c r="I37" s="29"/>
      <c r="J37" s="29"/>
      <c r="K37" s="29"/>
      <c r="L37" s="29"/>
      <c r="M37" s="29"/>
      <c r="N37" s="29"/>
      <c r="O37" s="29"/>
      <c r="P37" s="29"/>
      <c r="Q37" s="29"/>
      <c r="R37" s="29"/>
      <c r="S37" s="29"/>
      <c r="T37" s="29"/>
      <c r="U37" s="29"/>
      <c r="V37" s="29"/>
      <c r="W37" s="29"/>
      <c r="X37" s="29"/>
      <c r="Y37" s="29"/>
      <c r="Z37" s="29"/>
      <c r="AA37" s="29"/>
      <c r="AB37" s="29"/>
      <c r="AC37" s="29"/>
      <c r="AD37" s="29"/>
      <c r="AE37" s="29"/>
    </row>
    <row r="38" spans="1:31">
      <c r="A38" s="6"/>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c r="A39" s="687" t="s">
        <v>133</v>
      </c>
      <c r="B39" s="687"/>
      <c r="C39" s="687"/>
      <c r="D39" s="687"/>
      <c r="E39" s="687"/>
      <c r="F39" s="687"/>
      <c r="G39" s="687"/>
      <c r="H39" s="687"/>
      <c r="I39" s="687"/>
      <c r="J39" s="687"/>
      <c r="K39" s="687"/>
      <c r="L39" s="6"/>
      <c r="M39" s="6"/>
      <c r="N39" s="6"/>
      <c r="O39" s="6"/>
      <c r="P39" s="6"/>
      <c r="Q39" s="6"/>
      <c r="R39" s="4"/>
      <c r="S39" s="4"/>
      <c r="T39" s="4"/>
      <c r="U39" s="4"/>
      <c r="V39" s="4"/>
      <c r="W39" s="4"/>
      <c r="X39" s="4"/>
      <c r="Y39" s="4"/>
      <c r="Z39" s="4"/>
      <c r="AA39" s="4"/>
      <c r="AB39" s="4"/>
      <c r="AC39" s="4"/>
      <c r="AD39" s="4"/>
      <c r="AE39" s="4"/>
    </row>
    <row r="40" spans="1:31">
      <c r="A40" s="18"/>
      <c r="B40" s="16" t="s">
        <v>22</v>
      </c>
      <c r="C40" s="737" t="s">
        <v>134</v>
      </c>
      <c r="D40" s="737"/>
      <c r="E40" s="737"/>
      <c r="F40" s="737"/>
      <c r="G40" s="737"/>
      <c r="H40" s="16" t="s">
        <v>22</v>
      </c>
      <c r="I40" s="737" t="s">
        <v>135</v>
      </c>
      <c r="J40" s="737"/>
      <c r="K40" s="737"/>
      <c r="L40" s="737"/>
      <c r="M40" s="736" t="s">
        <v>136</v>
      </c>
      <c r="N40" s="736"/>
      <c r="O40" s="736"/>
      <c r="P40" s="736"/>
      <c r="Q40" s="739"/>
      <c r="R40" s="739"/>
      <c r="S40" s="739"/>
      <c r="T40" s="739"/>
      <c r="U40" s="739"/>
      <c r="V40" s="19" t="s">
        <v>33</v>
      </c>
      <c r="W40" s="17"/>
      <c r="X40" s="17"/>
      <c r="Y40" s="17"/>
      <c r="Z40" s="17"/>
      <c r="AA40" s="17"/>
      <c r="AB40" s="17"/>
      <c r="AC40" s="17"/>
      <c r="AD40" s="19"/>
      <c r="AE40" s="17"/>
    </row>
    <row r="41" spans="1:31">
      <c r="A41" s="10"/>
      <c r="B41" s="8"/>
      <c r="C41" s="8"/>
      <c r="D41" s="8"/>
      <c r="E41" s="8"/>
      <c r="F41" s="4"/>
      <c r="G41" s="10"/>
      <c r="H41" s="8"/>
      <c r="I41" s="8"/>
      <c r="J41" s="8"/>
      <c r="K41" s="8"/>
      <c r="L41" s="10"/>
      <c r="M41" s="10"/>
      <c r="N41" s="10"/>
      <c r="O41" s="10"/>
      <c r="P41" s="3"/>
      <c r="Q41" s="3"/>
      <c r="R41" s="3"/>
      <c r="S41" s="3"/>
      <c r="T41" s="3"/>
      <c r="U41" s="3"/>
      <c r="V41" s="4"/>
      <c r="W41" s="4"/>
      <c r="X41" s="4"/>
      <c r="Y41" s="4"/>
      <c r="Z41" s="4"/>
      <c r="AA41" s="4"/>
      <c r="AB41" s="4"/>
      <c r="AC41" s="4"/>
      <c r="AD41" s="3"/>
      <c r="AE41" s="4"/>
    </row>
    <row r="42" spans="1:31">
      <c r="A42" s="738" t="s">
        <v>137</v>
      </c>
      <c r="B42" s="738"/>
      <c r="C42" s="738"/>
      <c r="D42" s="738"/>
      <c r="E42" s="738"/>
      <c r="F42" s="738"/>
      <c r="G42" s="738"/>
      <c r="H42" s="738"/>
      <c r="I42" s="738"/>
      <c r="J42" s="738"/>
      <c r="K42" s="738"/>
      <c r="L42" s="738"/>
      <c r="M42" s="738"/>
      <c r="N42" s="738"/>
      <c r="O42" s="4"/>
      <c r="P42" s="3"/>
      <c r="Q42" s="3"/>
      <c r="R42" s="3"/>
      <c r="S42" s="3"/>
      <c r="T42" s="3"/>
      <c r="U42" s="3"/>
      <c r="V42" s="4"/>
      <c r="W42" s="4"/>
      <c r="X42" s="4"/>
      <c r="Y42" s="4"/>
      <c r="Z42" s="3"/>
      <c r="AA42" s="3"/>
      <c r="AB42" s="3"/>
      <c r="AC42" s="3"/>
      <c r="AD42" s="3"/>
      <c r="AE42" s="4"/>
    </row>
    <row r="43" spans="1:31">
      <c r="A43" s="9"/>
      <c r="B43" s="12" t="s">
        <v>22</v>
      </c>
      <c r="C43" s="735" t="s">
        <v>138</v>
      </c>
      <c r="D43" s="735"/>
      <c r="E43" s="735"/>
      <c r="F43" s="735"/>
      <c r="G43" s="735"/>
      <c r="H43" s="10"/>
      <c r="I43" s="4"/>
      <c r="J43" s="4"/>
      <c r="K43" s="4"/>
      <c r="L43" s="4"/>
      <c r="M43" s="4"/>
      <c r="N43" s="4"/>
      <c r="O43" s="4"/>
      <c r="P43" s="4"/>
      <c r="Q43" s="4"/>
      <c r="R43" s="10"/>
      <c r="S43" s="4"/>
      <c r="T43" s="4"/>
      <c r="U43" s="4"/>
      <c r="V43" s="4"/>
      <c r="W43" s="4"/>
      <c r="X43" s="4"/>
      <c r="Y43" s="4"/>
      <c r="Z43" s="4"/>
      <c r="AA43" s="10"/>
      <c r="AB43" s="4"/>
      <c r="AC43" s="4"/>
      <c r="AD43" s="4"/>
      <c r="AE43" s="4"/>
    </row>
    <row r="44" spans="1:31">
      <c r="A44" s="9"/>
      <c r="B44" s="12" t="s">
        <v>22</v>
      </c>
      <c r="C44" s="735" t="s">
        <v>139</v>
      </c>
      <c r="D44" s="735"/>
      <c r="E44" s="735"/>
      <c r="F44" s="735"/>
      <c r="G44" s="735"/>
      <c r="H44" s="10"/>
      <c r="I44" s="4"/>
      <c r="J44" s="4"/>
      <c r="K44" s="4"/>
      <c r="L44" s="12" t="s">
        <v>22</v>
      </c>
      <c r="M44" s="735" t="s">
        <v>140</v>
      </c>
      <c r="N44" s="735"/>
      <c r="O44" s="735"/>
      <c r="P44" s="735"/>
      <c r="Q44" s="735"/>
      <c r="R44" s="735"/>
      <c r="S44" s="735"/>
      <c r="T44" s="735"/>
      <c r="U44" s="735"/>
      <c r="V44" s="735"/>
      <c r="W44" s="4"/>
      <c r="X44" s="4"/>
      <c r="Y44" s="4"/>
      <c r="Z44" s="4"/>
      <c r="AA44" s="10"/>
      <c r="AB44" s="4"/>
      <c r="AC44" s="4"/>
      <c r="AD44" s="4"/>
      <c r="AE44" s="4"/>
    </row>
    <row r="45" spans="1:31">
      <c r="A45" s="18"/>
      <c r="B45" s="16" t="s">
        <v>22</v>
      </c>
      <c r="C45" s="737" t="s">
        <v>141</v>
      </c>
      <c r="D45" s="737"/>
      <c r="E45" s="737"/>
      <c r="F45" s="737"/>
      <c r="G45" s="737"/>
      <c r="H45" s="737"/>
      <c r="I45" s="737"/>
      <c r="J45" s="737"/>
      <c r="K45" s="17"/>
      <c r="L45" s="16" t="s">
        <v>22</v>
      </c>
      <c r="M45" s="736" t="s">
        <v>142</v>
      </c>
      <c r="N45" s="736"/>
      <c r="O45" s="736"/>
      <c r="P45" s="736"/>
      <c r="Q45" s="736"/>
      <c r="R45" s="736"/>
      <c r="S45" s="736"/>
      <c r="T45" s="736"/>
      <c r="U45" s="736"/>
      <c r="V45" s="736"/>
      <c r="W45" s="17"/>
      <c r="X45" s="17"/>
      <c r="Y45" s="17"/>
      <c r="Z45" s="17"/>
      <c r="AA45" s="20"/>
      <c r="AB45" s="17"/>
      <c r="AC45" s="17"/>
      <c r="AD45" s="17"/>
      <c r="AE45" s="17"/>
    </row>
    <row r="46" spans="1:31">
      <c r="A46" s="10"/>
      <c r="B46" s="8"/>
      <c r="C46" s="8"/>
      <c r="D46" s="8"/>
      <c r="E46" s="8"/>
      <c r="F46" s="8"/>
      <c r="G46" s="10"/>
      <c r="H46" s="8"/>
      <c r="I46" s="8"/>
      <c r="J46" s="8"/>
      <c r="K46" s="8"/>
      <c r="L46" s="8"/>
      <c r="M46" s="8"/>
      <c r="N46" s="8"/>
      <c r="O46" s="8"/>
      <c r="P46" s="8"/>
      <c r="Q46" s="10"/>
      <c r="R46" s="8"/>
      <c r="S46" s="8"/>
      <c r="T46" s="8"/>
      <c r="U46" s="8"/>
      <c r="V46" s="8"/>
      <c r="W46" s="8"/>
      <c r="X46" s="8"/>
      <c r="Y46" s="8"/>
      <c r="Z46" s="10"/>
      <c r="AA46" s="8"/>
      <c r="AB46" s="8"/>
      <c r="AC46" s="8"/>
      <c r="AD46" s="8"/>
      <c r="AE46" s="8"/>
    </row>
    <row r="47" spans="1:31">
      <c r="A47" s="24" t="s">
        <v>143</v>
      </c>
      <c r="B47" s="24"/>
      <c r="C47" s="24"/>
      <c r="D47" s="24"/>
      <c r="E47" s="24"/>
      <c r="F47" s="24"/>
      <c r="G47" s="24"/>
      <c r="H47" s="24"/>
      <c r="I47" s="24"/>
      <c r="J47" s="24"/>
      <c r="K47" s="24"/>
      <c r="L47" s="24"/>
      <c r="M47" s="24"/>
      <c r="N47" s="24"/>
      <c r="O47" s="24"/>
      <c r="P47" s="24"/>
      <c r="Q47" s="24"/>
      <c r="R47" s="24"/>
      <c r="S47" s="24"/>
      <c r="T47" s="24"/>
      <c r="U47" s="9"/>
      <c r="V47" s="24"/>
      <c r="W47" s="40"/>
      <c r="X47" s="4"/>
      <c r="Y47" s="4"/>
      <c r="Z47" s="3"/>
      <c r="AA47" s="3"/>
      <c r="AB47" s="3"/>
      <c r="AC47" s="3"/>
      <c r="AD47" s="3"/>
      <c r="AE47" s="4"/>
    </row>
    <row r="48" spans="1:31">
      <c r="A48" s="24"/>
      <c r="B48" s="40" t="s">
        <v>144</v>
      </c>
      <c r="C48" s="24"/>
      <c r="D48" s="24"/>
      <c r="E48" s="24"/>
      <c r="F48" s="24"/>
      <c r="G48" s="24"/>
      <c r="H48" s="24"/>
      <c r="I48" s="24"/>
      <c r="J48" s="24"/>
      <c r="K48" s="24"/>
      <c r="L48" s="24"/>
      <c r="M48" s="24"/>
      <c r="N48" s="24"/>
      <c r="O48" s="24"/>
      <c r="P48" s="24"/>
      <c r="Q48" s="24"/>
      <c r="R48" s="24"/>
      <c r="S48" s="24"/>
      <c r="T48" s="24"/>
      <c r="U48" s="40"/>
      <c r="V48" s="24"/>
      <c r="W48" s="40"/>
      <c r="X48" s="4"/>
      <c r="Y48" s="4"/>
      <c r="Z48" s="3"/>
      <c r="AA48" s="3"/>
      <c r="AB48" s="3"/>
      <c r="AC48" s="3"/>
      <c r="AD48" s="3"/>
      <c r="AE48" s="4"/>
    </row>
    <row r="49" spans="1:31">
      <c r="A49" s="24"/>
      <c r="B49" s="24" t="s">
        <v>145</v>
      </c>
      <c r="C49" s="24"/>
      <c r="D49" s="24"/>
      <c r="E49" s="24"/>
      <c r="F49" s="9"/>
      <c r="G49" s="9"/>
      <c r="H49" s="9"/>
      <c r="I49" s="9"/>
      <c r="J49" s="9"/>
      <c r="K49" s="9"/>
      <c r="L49" s="9"/>
      <c r="M49" s="9"/>
      <c r="N49" s="9"/>
      <c r="O49" s="9"/>
      <c r="P49" s="9"/>
      <c r="Q49" s="9"/>
      <c r="R49" s="9"/>
      <c r="S49" s="24"/>
      <c r="T49" s="24"/>
      <c r="U49" s="40"/>
      <c r="V49" s="24"/>
      <c r="W49" s="40"/>
      <c r="X49" s="4"/>
      <c r="Y49" s="4"/>
      <c r="Z49" s="3"/>
      <c r="AA49" s="3"/>
      <c r="AB49" s="3"/>
      <c r="AC49" s="3"/>
      <c r="AD49" s="3"/>
      <c r="AE49" s="4"/>
    </row>
    <row r="50" spans="1:31">
      <c r="A50" s="24"/>
      <c r="B50" s="24"/>
      <c r="C50" s="12" t="s">
        <v>22</v>
      </c>
      <c r="D50" s="735" t="s">
        <v>138</v>
      </c>
      <c r="E50" s="735"/>
      <c r="F50" s="735"/>
      <c r="G50" s="735"/>
      <c r="H50" s="8"/>
      <c r="I50" s="8"/>
      <c r="J50" s="8"/>
      <c r="K50" s="24"/>
      <c r="L50" s="24"/>
      <c r="M50" s="40"/>
      <c r="N50" s="24"/>
      <c r="O50" s="40"/>
      <c r="P50" s="4"/>
      <c r="Q50" s="4"/>
      <c r="R50" s="3"/>
      <c r="S50" s="3"/>
      <c r="T50" s="3"/>
      <c r="U50" s="3"/>
      <c r="V50" s="3"/>
      <c r="W50" s="4"/>
      <c r="X50" s="9"/>
      <c r="Y50" s="9"/>
      <c r="Z50" s="9"/>
      <c r="AA50" s="9"/>
      <c r="AB50" s="9"/>
      <c r="AC50" s="9"/>
      <c r="AD50" s="9"/>
      <c r="AE50" s="9"/>
    </row>
    <row r="51" spans="1:31">
      <c r="A51" s="9"/>
      <c r="B51" s="24" t="s">
        <v>146</v>
      </c>
      <c r="C51" s="9"/>
      <c r="D51" s="9"/>
      <c r="E51" s="9"/>
      <c r="F51" s="9"/>
      <c r="G51" s="9"/>
      <c r="H51" s="9"/>
      <c r="I51" s="9"/>
      <c r="J51" s="9"/>
      <c r="K51" s="9"/>
      <c r="L51" s="9"/>
      <c r="M51" s="9"/>
      <c r="N51" s="9"/>
      <c r="O51" s="9"/>
      <c r="P51" s="9"/>
      <c r="Q51" s="9"/>
      <c r="R51" s="9"/>
      <c r="S51" s="9"/>
      <c r="T51" s="9"/>
      <c r="U51" s="9"/>
      <c r="V51" s="9"/>
      <c r="W51" s="23"/>
      <c r="X51" s="23"/>
      <c r="Y51" s="23"/>
      <c r="Z51" s="23"/>
      <c r="AA51" s="23"/>
      <c r="AB51" s="23"/>
      <c r="AC51" s="23"/>
      <c r="AD51" s="23"/>
      <c r="AE51" s="23"/>
    </row>
    <row r="52" spans="1:31">
      <c r="A52" s="9"/>
      <c r="B52" s="24"/>
      <c r="C52" s="12" t="s">
        <v>42</v>
      </c>
      <c r="D52" s="8" t="s">
        <v>147</v>
      </c>
      <c r="E52" s="8"/>
      <c r="F52" s="8"/>
      <c r="G52" s="8"/>
      <c r="H52" s="8"/>
      <c r="I52" s="9"/>
      <c r="J52" s="9"/>
      <c r="K52" s="9"/>
      <c r="L52" s="9"/>
      <c r="M52" s="9"/>
      <c r="N52" s="9"/>
      <c r="O52" s="9"/>
      <c r="P52" s="9"/>
      <c r="Q52" s="12" t="s">
        <v>42</v>
      </c>
      <c r="R52" s="735" t="s">
        <v>148</v>
      </c>
      <c r="S52" s="735"/>
      <c r="T52" s="735"/>
      <c r="U52" s="735"/>
      <c r="V52" s="735"/>
      <c r="W52" s="735"/>
      <c r="X52" s="735"/>
      <c r="Y52" s="735"/>
      <c r="Z52" s="735"/>
      <c r="AA52" s="735"/>
      <c r="AB52" s="735"/>
      <c r="AC52" s="735"/>
      <c r="AD52" s="735"/>
      <c r="AE52" s="23"/>
    </row>
    <row r="53" spans="1:31">
      <c r="A53" s="9"/>
      <c r="B53" s="9"/>
      <c r="C53" s="12" t="s">
        <v>22</v>
      </c>
      <c r="D53" s="8" t="s">
        <v>149</v>
      </c>
      <c r="E53" s="8"/>
      <c r="F53" s="8"/>
      <c r="G53" s="8"/>
      <c r="H53" s="8"/>
      <c r="I53" s="8"/>
      <c r="J53" s="8"/>
      <c r="K53" s="8"/>
      <c r="L53" s="8"/>
      <c r="M53" s="8"/>
      <c r="N53" s="8"/>
      <c r="O53" s="8"/>
      <c r="P53" s="8"/>
      <c r="Q53" s="12" t="s">
        <v>22</v>
      </c>
      <c r="R53" s="735" t="s">
        <v>150</v>
      </c>
      <c r="S53" s="735"/>
      <c r="T53" s="735"/>
      <c r="U53" s="735"/>
      <c r="V53" s="735"/>
      <c r="W53" s="735"/>
      <c r="X53" s="735"/>
      <c r="Y53" s="9"/>
      <c r="Z53" s="9"/>
      <c r="AA53" s="9"/>
      <c r="AB53" s="9"/>
      <c r="AC53" s="9"/>
      <c r="AD53" s="9"/>
      <c r="AE53" s="9"/>
    </row>
    <row r="54" spans="1:31">
      <c r="A54" s="9"/>
      <c r="B54" s="24" t="s">
        <v>151</v>
      </c>
      <c r="C54" s="10"/>
      <c r="D54" s="8"/>
      <c r="E54" s="8"/>
      <c r="F54" s="8"/>
      <c r="G54" s="8"/>
      <c r="H54" s="8"/>
      <c r="I54" s="8"/>
      <c r="J54" s="8"/>
      <c r="K54" s="8"/>
      <c r="L54" s="8"/>
      <c r="M54" s="8"/>
      <c r="N54" s="8"/>
      <c r="O54" s="8"/>
      <c r="P54" s="8"/>
      <c r="Q54" s="10"/>
      <c r="R54" s="8"/>
      <c r="S54" s="8"/>
      <c r="T54" s="8"/>
      <c r="U54" s="8"/>
      <c r="V54" s="8"/>
      <c r="W54" s="8"/>
      <c r="X54" s="8"/>
      <c r="Y54" s="8"/>
      <c r="Z54" s="8"/>
      <c r="AA54" s="41"/>
      <c r="AB54" s="41"/>
      <c r="AC54" s="41"/>
      <c r="AD54" s="41"/>
      <c r="AE54" s="41"/>
    </row>
    <row r="55" spans="1:31">
      <c r="A55" s="9"/>
      <c r="B55" s="9"/>
      <c r="C55" s="12" t="s">
        <v>22</v>
      </c>
      <c r="D55" s="735" t="s">
        <v>152</v>
      </c>
      <c r="E55" s="735"/>
      <c r="F55" s="735"/>
      <c r="G55" s="735"/>
      <c r="H55" s="735"/>
      <c r="I55" s="735"/>
      <c r="J55" s="735"/>
      <c r="K55" s="735"/>
      <c r="L55" s="735"/>
      <c r="M55" s="735"/>
      <c r="N55" s="735"/>
      <c r="O55" s="735"/>
      <c r="P55" s="735"/>
      <c r="Q55" s="12" t="s">
        <v>22</v>
      </c>
      <c r="R55" s="735" t="s">
        <v>153</v>
      </c>
      <c r="S55" s="735"/>
      <c r="T55" s="735"/>
      <c r="U55" s="735"/>
      <c r="V55" s="735"/>
      <c r="W55" s="735"/>
      <c r="X55" s="735"/>
      <c r="Y55" s="735"/>
      <c r="Z55" s="735"/>
      <c r="AA55" s="735"/>
      <c r="AB55" s="735"/>
      <c r="AC55" s="735"/>
      <c r="AD55" s="735"/>
      <c r="AE55" s="735"/>
    </row>
    <row r="56" spans="1:31">
      <c r="A56" s="18"/>
      <c r="B56" s="18"/>
      <c r="C56" s="16" t="s">
        <v>22</v>
      </c>
      <c r="D56" s="737" t="s">
        <v>154</v>
      </c>
      <c r="E56" s="737"/>
      <c r="F56" s="737"/>
      <c r="G56" s="737"/>
      <c r="H56" s="737"/>
      <c r="I56" s="737"/>
      <c r="J56" s="737"/>
      <c r="K56" s="737"/>
      <c r="L56" s="737"/>
      <c r="M56" s="737"/>
      <c r="N56" s="737"/>
      <c r="O56" s="737"/>
      <c r="P56" s="737"/>
      <c r="Q56" s="16" t="s">
        <v>22</v>
      </c>
      <c r="R56" s="737" t="s">
        <v>155</v>
      </c>
      <c r="S56" s="737"/>
      <c r="T56" s="737"/>
      <c r="U56" s="737"/>
      <c r="V56" s="737"/>
      <c r="W56" s="737"/>
      <c r="X56" s="737"/>
      <c r="Y56" s="737"/>
      <c r="Z56" s="737"/>
      <c r="AA56" s="737"/>
      <c r="AB56" s="737"/>
      <c r="AC56" s="737"/>
      <c r="AD56" s="737"/>
      <c r="AE56" s="737"/>
    </row>
    <row r="57" spans="1:31">
      <c r="A57" s="10"/>
      <c r="B57" s="8"/>
      <c r="C57" s="8"/>
      <c r="D57" s="8"/>
      <c r="E57" s="8"/>
      <c r="F57" s="8"/>
      <c r="G57" s="10"/>
      <c r="H57" s="8"/>
      <c r="I57" s="8"/>
      <c r="J57" s="8"/>
      <c r="K57" s="8"/>
      <c r="L57" s="8"/>
      <c r="M57" s="8"/>
      <c r="N57" s="13"/>
      <c r="O57" s="4"/>
      <c r="P57" s="3"/>
      <c r="Q57" s="3"/>
      <c r="R57" s="3"/>
      <c r="S57" s="3"/>
      <c r="T57" s="3"/>
      <c r="U57" s="3"/>
      <c r="V57" s="4"/>
      <c r="W57" s="4"/>
      <c r="X57" s="4"/>
      <c r="Y57" s="4"/>
      <c r="Z57" s="3"/>
      <c r="AA57" s="3"/>
      <c r="AB57" s="3"/>
      <c r="AC57" s="3"/>
      <c r="AD57" s="3"/>
      <c r="AE57" s="4"/>
    </row>
    <row r="58" spans="1:31">
      <c r="A58" s="10"/>
      <c r="B58" s="8"/>
      <c r="C58" s="8"/>
      <c r="D58" s="8"/>
      <c r="E58" s="8"/>
      <c r="F58" s="8"/>
      <c r="G58" s="10"/>
      <c r="H58" s="8"/>
      <c r="I58" s="8"/>
      <c r="J58" s="8"/>
      <c r="K58" s="8"/>
      <c r="L58" s="8"/>
      <c r="M58" s="8"/>
      <c r="N58" s="13"/>
      <c r="O58" s="4"/>
      <c r="P58" s="3"/>
      <c r="Q58" s="3"/>
      <c r="R58" s="3"/>
      <c r="S58" s="3"/>
      <c r="T58" s="3"/>
      <c r="U58" s="3"/>
      <c r="V58" s="4"/>
      <c r="W58" s="4"/>
      <c r="X58" s="4"/>
      <c r="Y58" s="4"/>
      <c r="Z58" s="3"/>
      <c r="AA58" s="3"/>
      <c r="AB58" s="3"/>
      <c r="AC58" s="3"/>
      <c r="AD58" s="3"/>
      <c r="AE58" s="4"/>
    </row>
    <row r="59" spans="1:31">
      <c r="A59" s="734" t="s">
        <v>94</v>
      </c>
      <c r="B59" s="734"/>
      <c r="C59" s="734"/>
      <c r="D59" s="734"/>
      <c r="E59" s="734"/>
      <c r="F59" s="734"/>
      <c r="G59" s="734"/>
      <c r="H59" s="734"/>
      <c r="I59" s="734"/>
      <c r="J59" s="734"/>
      <c r="K59" s="734"/>
      <c r="L59" s="734"/>
      <c r="M59" s="734"/>
      <c r="N59" s="734"/>
      <c r="O59" s="734"/>
      <c r="P59" s="734"/>
      <c r="Q59" s="734"/>
      <c r="R59" s="734"/>
      <c r="S59" s="734"/>
      <c r="T59" s="734"/>
      <c r="U59" s="734"/>
      <c r="V59" s="734"/>
      <c r="W59" s="734"/>
      <c r="X59" s="734"/>
      <c r="Y59" s="734"/>
      <c r="Z59" s="734"/>
      <c r="AA59" s="734"/>
      <c r="AB59" s="734"/>
      <c r="AC59" s="734"/>
      <c r="AD59" s="734"/>
      <c r="AE59" s="734"/>
    </row>
    <row r="60" spans="1:3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1:31">
      <c r="A61" s="10"/>
      <c r="B61" s="8"/>
      <c r="C61" s="8"/>
      <c r="D61" s="8"/>
      <c r="E61" s="8"/>
      <c r="F61" s="8"/>
      <c r="G61" s="10"/>
      <c r="H61" s="8"/>
      <c r="I61" s="8"/>
      <c r="J61" s="8"/>
      <c r="K61" s="8"/>
      <c r="L61" s="8"/>
      <c r="M61" s="8"/>
      <c r="N61" s="13"/>
      <c r="O61" s="4"/>
      <c r="P61" s="3"/>
      <c r="Q61" s="3"/>
      <c r="R61" s="3"/>
      <c r="S61" s="3"/>
      <c r="T61" s="3"/>
      <c r="U61" s="3"/>
      <c r="V61" s="4"/>
      <c r="W61" s="4"/>
      <c r="X61" s="4"/>
      <c r="Y61" s="4"/>
      <c r="Z61" s="3"/>
      <c r="AA61" s="3"/>
      <c r="AB61" s="3"/>
      <c r="AC61" s="3"/>
      <c r="AD61" s="3"/>
      <c r="AE61" s="4"/>
    </row>
    <row r="62" spans="1:31">
      <c r="A62" s="735" t="s">
        <v>156</v>
      </c>
      <c r="B62" s="735"/>
      <c r="C62" s="735"/>
      <c r="D62" s="735"/>
      <c r="E62" s="735"/>
      <c r="F62" s="735"/>
      <c r="G62" s="735"/>
      <c r="H62" s="6"/>
      <c r="I62" s="6"/>
      <c r="J62" s="6"/>
      <c r="K62" s="6"/>
      <c r="L62" s="10"/>
      <c r="M62" s="6"/>
      <c r="N62" s="23"/>
      <c r="O62" s="6"/>
      <c r="P62" s="6"/>
      <c r="Q62" s="6"/>
      <c r="R62" s="6"/>
      <c r="S62" s="6"/>
      <c r="T62" s="6"/>
      <c r="U62" s="10"/>
      <c r="V62" s="6"/>
      <c r="W62" s="6"/>
      <c r="X62" s="6"/>
      <c r="Y62" s="6"/>
      <c r="Z62" s="6"/>
      <c r="AA62" s="6"/>
      <c r="AB62" s="6"/>
      <c r="AC62" s="4"/>
      <c r="AD62" s="4"/>
      <c r="AE62" s="4"/>
    </row>
    <row r="63" spans="1:31">
      <c r="A63" s="18"/>
      <c r="B63" s="736" t="s">
        <v>157</v>
      </c>
      <c r="C63" s="736"/>
      <c r="D63" s="736"/>
      <c r="E63" s="736"/>
      <c r="F63" s="736"/>
      <c r="G63" s="736"/>
      <c r="H63" s="736"/>
      <c r="I63" s="736"/>
      <c r="J63" s="736"/>
      <c r="K63" s="736"/>
      <c r="L63" s="736"/>
      <c r="M63" s="736"/>
      <c r="N63" s="736"/>
      <c r="O63" s="736"/>
      <c r="P63" s="736"/>
      <c r="Q63" s="736"/>
      <c r="R63" s="736"/>
      <c r="S63" s="736"/>
      <c r="T63" s="736"/>
      <c r="U63" s="736"/>
      <c r="V63" s="16" t="s">
        <v>42</v>
      </c>
      <c r="W63" s="737" t="s">
        <v>158</v>
      </c>
      <c r="X63" s="737"/>
      <c r="Y63" s="737"/>
      <c r="Z63" s="737"/>
      <c r="AA63" s="16" t="s">
        <v>42</v>
      </c>
      <c r="AB63" s="737" t="s">
        <v>138</v>
      </c>
      <c r="AC63" s="737"/>
      <c r="AD63" s="737"/>
      <c r="AE63" s="737"/>
    </row>
    <row r="64" spans="1:31">
      <c r="A64" s="9"/>
      <c r="B64" s="13"/>
      <c r="C64" s="13"/>
      <c r="D64" s="13"/>
      <c r="E64" s="13"/>
      <c r="F64" s="13"/>
      <c r="G64" s="13"/>
      <c r="H64" s="13"/>
      <c r="I64" s="13"/>
      <c r="J64" s="13"/>
      <c r="K64" s="13"/>
      <c r="L64" s="13"/>
      <c r="M64" s="13"/>
      <c r="N64" s="13"/>
      <c r="O64" s="13"/>
      <c r="P64" s="13"/>
      <c r="Q64" s="13"/>
      <c r="R64" s="4"/>
      <c r="S64" s="10"/>
      <c r="T64" s="8"/>
      <c r="U64" s="8"/>
      <c r="V64" s="8"/>
      <c r="W64" s="8"/>
      <c r="X64" s="8"/>
      <c r="Y64" s="4"/>
      <c r="Z64" s="10"/>
      <c r="AA64" s="8"/>
      <c r="AB64" s="8"/>
      <c r="AC64" s="8"/>
      <c r="AD64" s="8"/>
      <c r="AE64" s="8"/>
    </row>
    <row r="65" spans="1:31">
      <c r="A65" s="4" t="s">
        <v>159</v>
      </c>
      <c r="B65" s="4"/>
      <c r="C65" s="4"/>
      <c r="D65" s="4"/>
      <c r="E65" s="4"/>
      <c r="F65" s="4"/>
      <c r="G65" s="4"/>
      <c r="H65" s="6"/>
      <c r="I65" s="6"/>
      <c r="J65" s="6"/>
      <c r="K65" s="6"/>
      <c r="L65" s="10"/>
      <c r="M65" s="6"/>
      <c r="N65" s="23"/>
      <c r="O65" s="6"/>
      <c r="P65" s="6"/>
      <c r="Q65" s="6"/>
      <c r="R65" s="6"/>
      <c r="S65" s="6"/>
      <c r="T65" s="6"/>
      <c r="U65" s="10"/>
      <c r="V65" s="6"/>
      <c r="W65" s="6"/>
      <c r="X65" s="6"/>
      <c r="Y65" s="6"/>
      <c r="Z65" s="6"/>
      <c r="AA65" s="6"/>
      <c r="AB65" s="6"/>
      <c r="AC65" s="4"/>
      <c r="AD65" s="4"/>
      <c r="AE65" s="4"/>
    </row>
    <row r="66" spans="1:31">
      <c r="A66" s="18"/>
      <c r="B66" s="16" t="s">
        <v>42</v>
      </c>
      <c r="C66" s="42" t="s">
        <v>160</v>
      </c>
      <c r="D66" s="42"/>
      <c r="E66" s="42"/>
      <c r="F66" s="43"/>
      <c r="G66" s="43"/>
      <c r="H66" s="43"/>
      <c r="I66" s="43"/>
      <c r="J66" s="43"/>
      <c r="K66" s="43"/>
      <c r="L66" s="43"/>
      <c r="M66" s="43"/>
      <c r="N66" s="43"/>
      <c r="O66" s="43"/>
      <c r="P66" s="42"/>
      <c r="Q66" s="42"/>
      <c r="R66" s="42"/>
      <c r="S66" s="42"/>
      <c r="T66" s="42"/>
      <c r="U66" s="44"/>
      <c r="V66" s="44"/>
      <c r="W66" s="44"/>
      <c r="X66" s="44"/>
      <c r="Y66" s="737"/>
      <c r="Z66" s="737"/>
      <c r="AA66" s="20"/>
      <c r="AB66" s="17"/>
      <c r="AC66" s="17"/>
      <c r="AD66" s="17"/>
      <c r="AE66" s="17"/>
    </row>
    <row r="67" spans="1:31">
      <c r="A67" s="9"/>
      <c r="B67" s="10"/>
      <c r="C67" s="24"/>
      <c r="D67" s="24"/>
      <c r="E67" s="24"/>
      <c r="F67" s="45"/>
      <c r="G67" s="45"/>
      <c r="H67" s="45"/>
      <c r="I67" s="45"/>
      <c r="J67" s="45"/>
      <c r="K67" s="45"/>
      <c r="L67" s="45"/>
      <c r="M67" s="45"/>
      <c r="N67" s="45"/>
      <c r="O67" s="45"/>
      <c r="P67" s="24"/>
      <c r="Q67" s="24"/>
      <c r="R67" s="24"/>
      <c r="S67" s="24"/>
      <c r="T67" s="24"/>
      <c r="U67" s="46"/>
      <c r="V67" s="46"/>
      <c r="W67" s="46"/>
      <c r="X67" s="46"/>
      <c r="Y67" s="8"/>
      <c r="Z67" s="8"/>
      <c r="AA67" s="10"/>
      <c r="AB67" s="4"/>
      <c r="AC67" s="4"/>
      <c r="AD67" s="4"/>
      <c r="AE67" s="4"/>
    </row>
    <row r="68" spans="1:31">
      <c r="A68" s="4" t="s">
        <v>161</v>
      </c>
      <c r="B68" s="4"/>
      <c r="C68" s="4"/>
      <c r="D68" s="4"/>
      <c r="E68" s="4"/>
      <c r="F68" s="4"/>
      <c r="G68" s="4"/>
      <c r="H68" s="6"/>
      <c r="I68" s="6"/>
      <c r="J68" s="6"/>
      <c r="K68" s="6"/>
      <c r="L68" s="10"/>
      <c r="M68" s="6"/>
      <c r="N68" s="23"/>
      <c r="O68" s="6"/>
      <c r="P68" s="6"/>
      <c r="Q68" s="6"/>
      <c r="R68" s="6"/>
      <c r="S68" s="6"/>
      <c r="T68" s="6"/>
      <c r="U68" s="10"/>
      <c r="V68" s="6"/>
      <c r="W68" s="6"/>
      <c r="X68" s="6"/>
      <c r="Y68" s="6"/>
      <c r="Z68" s="6"/>
      <c r="AA68" s="6"/>
      <c r="AB68" s="6"/>
      <c r="AC68" s="4"/>
      <c r="AD68" s="4"/>
      <c r="AE68" s="4"/>
    </row>
    <row r="69" spans="1:31">
      <c r="A69" s="9"/>
      <c r="B69" s="12" t="s">
        <v>42</v>
      </c>
      <c r="C69" s="24" t="s">
        <v>162</v>
      </c>
      <c r="D69" s="24"/>
      <c r="E69" s="24"/>
      <c r="F69" s="45"/>
      <c r="G69" s="45"/>
      <c r="H69" s="45"/>
      <c r="I69" s="45"/>
      <c r="J69" s="45"/>
      <c r="K69" s="45"/>
      <c r="L69" s="45"/>
      <c r="M69" s="45"/>
      <c r="N69" s="45"/>
      <c r="O69" s="45"/>
      <c r="P69" s="24"/>
      <c r="Q69" s="24"/>
      <c r="R69" s="24"/>
      <c r="S69" s="24"/>
      <c r="T69" s="24"/>
      <c r="U69" s="46"/>
      <c r="V69" s="46"/>
      <c r="W69" s="46"/>
      <c r="X69" s="46"/>
      <c r="Y69" s="735"/>
      <c r="Z69" s="735"/>
      <c r="AA69" s="10"/>
      <c r="AB69" s="4"/>
      <c r="AC69" s="4"/>
      <c r="AD69" s="4"/>
      <c r="AE69" s="4"/>
    </row>
    <row r="70" spans="1:31">
      <c r="A70" s="10"/>
      <c r="B70" s="8"/>
      <c r="C70" s="8"/>
      <c r="D70" s="8"/>
      <c r="E70" s="8"/>
      <c r="F70" s="8"/>
      <c r="G70" s="10"/>
      <c r="H70" s="8"/>
      <c r="I70" s="8"/>
      <c r="J70" s="8"/>
      <c r="K70" s="8"/>
      <c r="L70" s="8"/>
      <c r="M70" s="8"/>
      <c r="N70" s="13"/>
      <c r="O70" s="4"/>
      <c r="P70" s="3"/>
      <c r="Q70" s="3"/>
      <c r="R70" s="3"/>
      <c r="S70" s="3"/>
      <c r="T70" s="3"/>
      <c r="U70" s="3"/>
      <c r="V70" s="4"/>
      <c r="W70" s="4"/>
      <c r="X70" s="4"/>
      <c r="Y70" s="4"/>
      <c r="Z70" s="3"/>
      <c r="AA70" s="3"/>
      <c r="AB70" s="3"/>
      <c r="AC70" s="3"/>
      <c r="AD70" s="3"/>
      <c r="AE70" s="4"/>
    </row>
    <row r="71" spans="1:31">
      <c r="A71" s="4" t="s">
        <v>163</v>
      </c>
      <c r="B71" s="4"/>
      <c r="C71" s="4"/>
      <c r="D71" s="4"/>
      <c r="E71" s="4"/>
      <c r="F71" s="4"/>
      <c r="G71" s="4"/>
      <c r="H71" s="6"/>
      <c r="I71" s="6"/>
      <c r="J71" s="6"/>
      <c r="K71" s="6"/>
      <c r="L71" s="10"/>
      <c r="M71" s="6"/>
      <c r="N71" s="23"/>
      <c r="O71" s="6"/>
      <c r="P71" s="6"/>
      <c r="Q71" s="6"/>
      <c r="R71" s="6"/>
      <c r="S71" s="6"/>
      <c r="T71" s="6"/>
      <c r="U71" s="10"/>
      <c r="V71" s="6"/>
      <c r="W71" s="6"/>
      <c r="X71" s="6"/>
      <c r="Y71" s="6"/>
      <c r="Z71" s="6"/>
      <c r="AA71" s="6"/>
      <c r="AB71" s="6"/>
      <c r="AC71" s="4"/>
      <c r="AD71" s="4"/>
      <c r="AE71" s="4"/>
    </row>
    <row r="72" spans="1:31">
      <c r="A72" s="9"/>
      <c r="B72" s="12" t="s">
        <v>42</v>
      </c>
      <c r="C72" s="24" t="s">
        <v>164</v>
      </c>
      <c r="D72" s="24"/>
      <c r="E72" s="24"/>
      <c r="F72" s="45"/>
      <c r="G72" s="45"/>
      <c r="H72" s="45"/>
      <c r="I72" s="45"/>
      <c r="J72" s="45"/>
      <c r="K72" s="45"/>
      <c r="L72" s="45"/>
      <c r="M72" s="45"/>
      <c r="N72" s="45"/>
      <c r="O72" s="45"/>
      <c r="P72" s="24"/>
      <c r="Q72" s="24"/>
      <c r="R72" s="24"/>
      <c r="S72" s="24"/>
      <c r="T72" s="24"/>
      <c r="U72" s="46"/>
      <c r="V72" s="46"/>
      <c r="W72" s="46"/>
      <c r="X72" s="46"/>
      <c r="Y72" s="4"/>
      <c r="Z72" s="4"/>
      <c r="AA72" s="10"/>
      <c r="AB72" s="4"/>
      <c r="AC72" s="4"/>
      <c r="AD72" s="4"/>
      <c r="AE72" s="4"/>
    </row>
    <row r="73" spans="1:31">
      <c r="A73" s="9"/>
      <c r="B73" s="12" t="s">
        <v>42</v>
      </c>
      <c r="C73" s="24" t="s">
        <v>165</v>
      </c>
      <c r="D73" s="24"/>
      <c r="E73" s="24"/>
      <c r="F73" s="45"/>
      <c r="G73" s="45"/>
      <c r="H73" s="45"/>
      <c r="I73" s="45"/>
      <c r="J73" s="45"/>
      <c r="K73" s="45"/>
      <c r="L73" s="45"/>
      <c r="M73" s="45"/>
      <c r="N73" s="45"/>
      <c r="O73" s="45"/>
      <c r="P73" s="24"/>
      <c r="Q73" s="24"/>
      <c r="R73" s="24"/>
      <c r="S73" s="24"/>
      <c r="T73" s="24"/>
      <c r="U73" s="46"/>
      <c r="V73" s="46"/>
      <c r="W73" s="46"/>
      <c r="X73" s="46"/>
      <c r="Y73" s="4"/>
      <c r="Z73" s="4"/>
      <c r="AA73" s="10"/>
      <c r="AB73" s="4"/>
      <c r="AC73" s="4"/>
      <c r="AD73" s="4"/>
      <c r="AE73" s="4"/>
    </row>
    <row r="74" spans="1:31">
      <c r="A74" s="9"/>
      <c r="B74" s="12" t="s">
        <v>42</v>
      </c>
      <c r="C74" s="24" t="s">
        <v>166</v>
      </c>
      <c r="D74" s="24"/>
      <c r="E74" s="24"/>
      <c r="F74" s="45"/>
      <c r="G74" s="45"/>
      <c r="H74" s="45"/>
      <c r="I74" s="45"/>
      <c r="J74" s="45"/>
      <c r="K74" s="45"/>
      <c r="L74" s="45"/>
      <c r="M74" s="45"/>
      <c r="N74" s="45"/>
      <c r="O74" s="45"/>
      <c r="P74" s="24"/>
      <c r="Q74" s="24"/>
      <c r="R74" s="24"/>
      <c r="S74" s="24"/>
      <c r="T74" s="24"/>
      <c r="U74" s="46"/>
      <c r="V74" s="46"/>
      <c r="W74" s="46"/>
      <c r="X74" s="46"/>
      <c r="Y74" s="4"/>
      <c r="Z74" s="4"/>
      <c r="AA74" s="10"/>
      <c r="AB74" s="4"/>
      <c r="AC74" s="4"/>
      <c r="AD74" s="4"/>
      <c r="AE74" s="4"/>
    </row>
    <row r="75" spans="1:31">
      <c r="A75" s="9"/>
      <c r="B75" s="12" t="s">
        <v>42</v>
      </c>
      <c r="C75" s="24" t="s">
        <v>167</v>
      </c>
      <c r="D75" s="24"/>
      <c r="E75" s="24"/>
      <c r="F75" s="45"/>
      <c r="G75" s="45"/>
      <c r="H75" s="45"/>
      <c r="I75" s="45"/>
      <c r="J75" s="45"/>
      <c r="K75" s="45"/>
      <c r="L75" s="45"/>
      <c r="M75" s="45"/>
      <c r="N75" s="45"/>
      <c r="O75" s="45"/>
      <c r="P75" s="24"/>
      <c r="Q75" s="24"/>
      <c r="R75" s="24"/>
      <c r="S75" s="24"/>
      <c r="T75" s="24"/>
      <c r="U75" s="46"/>
      <c r="V75" s="46"/>
      <c r="W75" s="46"/>
      <c r="X75" s="46"/>
      <c r="Y75" s="4"/>
      <c r="Z75" s="4"/>
      <c r="AA75" s="10"/>
      <c r="AB75" s="4"/>
      <c r="AC75" s="4"/>
      <c r="AD75" s="4"/>
      <c r="AE75" s="4"/>
    </row>
    <row r="76" spans="1:31">
      <c r="A76" s="9"/>
      <c r="B76" s="46"/>
      <c r="C76" s="24" t="s">
        <v>168</v>
      </c>
      <c r="D76" s="24"/>
      <c r="E76" s="24"/>
      <c r="F76" s="45"/>
      <c r="G76" s="45"/>
      <c r="H76" s="45"/>
      <c r="I76" s="45"/>
      <c r="J76" s="45"/>
      <c r="K76" s="45"/>
      <c r="L76" s="45"/>
      <c r="M76" s="45"/>
      <c r="N76" s="45"/>
      <c r="O76" s="45"/>
      <c r="P76" s="24"/>
      <c r="Q76" s="24"/>
      <c r="R76" s="24"/>
      <c r="S76" s="24"/>
      <c r="T76" s="24"/>
      <c r="U76" s="46"/>
      <c r="V76" s="46"/>
      <c r="W76" s="46"/>
      <c r="X76" s="46"/>
      <c r="Y76" s="4"/>
      <c r="Z76" s="4"/>
      <c r="AA76" s="10"/>
      <c r="AB76" s="4"/>
      <c r="AC76" s="4"/>
      <c r="AD76" s="4"/>
      <c r="AE76" s="4"/>
    </row>
    <row r="77" spans="1:31">
      <c r="A77" s="9"/>
      <c r="B77" s="12" t="s">
        <v>42</v>
      </c>
      <c r="C77" s="24" t="s">
        <v>169</v>
      </c>
      <c r="D77" s="24"/>
      <c r="E77" s="24"/>
      <c r="F77" s="45"/>
      <c r="G77" s="45"/>
      <c r="H77" s="45"/>
      <c r="I77" s="45"/>
      <c r="J77" s="45"/>
      <c r="K77" s="45"/>
      <c r="L77" s="45"/>
      <c r="M77" s="45"/>
      <c r="N77" s="45"/>
      <c r="O77" s="45"/>
      <c r="P77" s="24"/>
      <c r="Q77" s="24"/>
      <c r="R77" s="24"/>
      <c r="S77" s="24"/>
      <c r="T77" s="24"/>
      <c r="U77" s="46"/>
      <c r="V77" s="46"/>
      <c r="W77" s="46"/>
      <c r="X77" s="46"/>
      <c r="Y77" s="4"/>
      <c r="Z77" s="4"/>
      <c r="AA77" s="10"/>
      <c r="AB77" s="4"/>
      <c r="AC77" s="4"/>
      <c r="AD77" s="4"/>
      <c r="AE77" s="4"/>
    </row>
    <row r="78" spans="1:31">
      <c r="A78" s="9"/>
      <c r="B78" s="12" t="s">
        <v>42</v>
      </c>
      <c r="C78" s="24" t="s">
        <v>170</v>
      </c>
      <c r="D78" s="24"/>
      <c r="E78" s="24"/>
      <c r="F78" s="45"/>
      <c r="G78" s="45"/>
      <c r="H78" s="45"/>
      <c r="I78" s="45"/>
      <c r="J78" s="45"/>
      <c r="K78" s="45"/>
      <c r="L78" s="45"/>
      <c r="M78" s="45"/>
      <c r="N78" s="45"/>
      <c r="O78" s="45"/>
      <c r="P78" s="24"/>
      <c r="Q78" s="24"/>
      <c r="R78" s="24"/>
      <c r="S78" s="24"/>
      <c r="T78" s="24"/>
      <c r="U78" s="46"/>
      <c r="V78" s="46"/>
      <c r="W78" s="46"/>
      <c r="X78" s="46"/>
      <c r="Y78" s="4"/>
      <c r="Z78" s="4"/>
      <c r="AA78" s="10"/>
      <c r="AB78" s="4"/>
      <c r="AC78" s="4"/>
      <c r="AD78" s="4"/>
      <c r="AE78" s="4"/>
    </row>
    <row r="79" spans="1:31">
      <c r="A79" s="9"/>
      <c r="B79" s="12" t="s">
        <v>42</v>
      </c>
      <c r="C79" s="24" t="s">
        <v>171</v>
      </c>
      <c r="D79" s="24"/>
      <c r="E79" s="24"/>
      <c r="F79" s="45"/>
      <c r="G79" s="45"/>
      <c r="H79" s="45"/>
      <c r="I79" s="45"/>
      <c r="J79" s="45"/>
      <c r="K79" s="45"/>
      <c r="L79" s="45"/>
      <c r="M79" s="45"/>
      <c r="N79" s="45"/>
      <c r="O79" s="45"/>
      <c r="P79" s="24"/>
      <c r="Q79" s="24"/>
      <c r="R79" s="24"/>
      <c r="S79" s="24"/>
      <c r="T79" s="24"/>
      <c r="U79" s="46"/>
      <c r="V79" s="46"/>
      <c r="W79" s="46"/>
      <c r="X79" s="46"/>
      <c r="Y79" s="4"/>
      <c r="Z79" s="4"/>
      <c r="AA79" s="10"/>
      <c r="AB79" s="4"/>
      <c r="AC79" s="4"/>
      <c r="AD79" s="4"/>
      <c r="AE79" s="4"/>
    </row>
    <row r="80" spans="1:31">
      <c r="A80" s="9"/>
      <c r="B80" s="12" t="s">
        <v>42</v>
      </c>
      <c r="C80" s="24" t="s">
        <v>172</v>
      </c>
      <c r="D80" s="24"/>
      <c r="E80" s="24"/>
      <c r="F80" s="45"/>
      <c r="G80" s="45"/>
      <c r="H80" s="45"/>
      <c r="I80" s="45"/>
      <c r="J80" s="45"/>
      <c r="K80" s="45"/>
      <c r="L80" s="45"/>
      <c r="M80" s="45"/>
      <c r="N80" s="45"/>
      <c r="O80" s="45"/>
      <c r="P80" s="24"/>
      <c r="Q80" s="24"/>
      <c r="R80" s="24"/>
      <c r="S80" s="24"/>
      <c r="T80" s="24"/>
      <c r="U80" s="46"/>
      <c r="V80" s="46"/>
      <c r="W80" s="46"/>
      <c r="X80" s="46"/>
      <c r="Y80" s="4"/>
      <c r="Z80" s="4"/>
      <c r="AA80" s="10"/>
      <c r="AB80" s="4"/>
      <c r="AC80" s="4"/>
      <c r="AD80" s="4"/>
      <c r="AE80" s="4"/>
    </row>
    <row r="81" spans="1:31">
      <c r="A81" s="9"/>
      <c r="B81" s="12" t="s">
        <v>42</v>
      </c>
      <c r="C81" s="24" t="s">
        <v>173</v>
      </c>
      <c r="D81" s="24"/>
      <c r="E81" s="24"/>
      <c r="F81" s="45"/>
      <c r="G81" s="45"/>
      <c r="H81" s="45"/>
      <c r="I81" s="45"/>
      <c r="J81" s="45"/>
      <c r="K81" s="45"/>
      <c r="L81" s="45"/>
      <c r="M81" s="45"/>
      <c r="N81" s="45"/>
      <c r="O81" s="45"/>
      <c r="P81" s="24"/>
      <c r="Q81" s="24"/>
      <c r="R81" s="24"/>
      <c r="S81" s="24"/>
      <c r="T81" s="24"/>
      <c r="U81" s="46"/>
      <c r="V81" s="46"/>
      <c r="W81" s="46"/>
      <c r="X81" s="46"/>
      <c r="Y81" s="4"/>
      <c r="Z81" s="4"/>
      <c r="AA81" s="10"/>
      <c r="AB81" s="4"/>
      <c r="AC81" s="4"/>
      <c r="AD81" s="4"/>
      <c r="AE81" s="4"/>
    </row>
    <row r="82" spans="1:31">
      <c r="A82" s="9"/>
      <c r="B82" s="12" t="s">
        <v>42</v>
      </c>
      <c r="C82" s="24" t="s">
        <v>174</v>
      </c>
      <c r="D82" s="24"/>
      <c r="E82" s="24"/>
      <c r="F82" s="45"/>
      <c r="G82" s="45"/>
      <c r="H82" s="45"/>
      <c r="I82" s="45"/>
      <c r="J82" s="45"/>
      <c r="K82" s="45"/>
      <c r="L82" s="45"/>
      <c r="M82" s="45"/>
      <c r="N82" s="45"/>
      <c r="O82" s="45"/>
      <c r="P82" s="24"/>
      <c r="Q82" s="24"/>
      <c r="R82" s="24"/>
      <c r="S82" s="24"/>
      <c r="T82" s="24"/>
      <c r="U82" s="46"/>
      <c r="V82" s="46"/>
      <c r="W82" s="46"/>
      <c r="X82" s="46"/>
      <c r="Y82" s="4"/>
      <c r="Z82" s="4"/>
      <c r="AA82" s="10"/>
      <c r="AB82" s="4"/>
      <c r="AC82" s="4"/>
      <c r="AD82" s="4"/>
      <c r="AE82" s="4"/>
    </row>
    <row r="83" spans="1:31">
      <c r="A83" s="9"/>
      <c r="B83" s="12" t="s">
        <v>42</v>
      </c>
      <c r="C83" s="684" t="s">
        <v>175</v>
      </c>
      <c r="D83" s="684"/>
      <c r="E83" s="684"/>
      <c r="F83" s="684"/>
      <c r="G83" s="684"/>
      <c r="H83" s="684"/>
      <c r="I83" s="684"/>
      <c r="J83" s="684"/>
      <c r="K83" s="684"/>
      <c r="L83" s="684"/>
      <c r="M83" s="684"/>
      <c r="N83" s="684"/>
      <c r="O83" s="684"/>
      <c r="P83" s="684"/>
      <c r="Q83" s="684"/>
      <c r="R83" s="684"/>
      <c r="S83" s="684"/>
      <c r="T83" s="684"/>
      <c r="U83" s="684"/>
      <c r="V83" s="684"/>
      <c r="W83" s="684"/>
      <c r="X83" s="684"/>
      <c r="Y83" s="684"/>
      <c r="Z83" s="684"/>
      <c r="AA83" s="684"/>
      <c r="AB83" s="684"/>
      <c r="AC83" s="684"/>
      <c r="AD83" s="684"/>
      <c r="AE83" s="684"/>
    </row>
    <row r="84" spans="1:31">
      <c r="A84" s="9"/>
      <c r="B84" s="12" t="s">
        <v>42</v>
      </c>
      <c r="C84" s="24" t="s">
        <v>176</v>
      </c>
      <c r="D84" s="24"/>
      <c r="E84" s="24"/>
      <c r="F84" s="45"/>
      <c r="G84" s="45"/>
      <c r="H84" s="45"/>
      <c r="I84" s="45"/>
      <c r="J84" s="45"/>
      <c r="K84" s="45"/>
      <c r="L84" s="45"/>
      <c r="M84" s="45"/>
      <c r="N84" s="45"/>
      <c r="O84" s="45"/>
      <c r="P84" s="24"/>
      <c r="Q84" s="24"/>
      <c r="R84" s="24"/>
      <c r="S84" s="24"/>
      <c r="T84" s="24"/>
      <c r="U84" s="46"/>
      <c r="V84" s="46"/>
      <c r="W84" s="46"/>
      <c r="X84" s="46"/>
      <c r="Y84" s="4"/>
      <c r="Z84" s="4"/>
      <c r="AA84" s="10"/>
      <c r="AB84" s="4"/>
      <c r="AC84" s="4"/>
      <c r="AD84" s="4"/>
      <c r="AE84" s="4"/>
    </row>
    <row r="85" spans="1:31">
      <c r="A85" s="9"/>
      <c r="B85" s="12" t="s">
        <v>42</v>
      </c>
      <c r="C85" s="24" t="s">
        <v>177</v>
      </c>
      <c r="D85" s="24"/>
      <c r="E85" s="24"/>
      <c r="F85" s="45"/>
      <c r="G85" s="45"/>
      <c r="H85" s="45"/>
      <c r="I85" s="45"/>
      <c r="J85" s="45"/>
      <c r="K85" s="45"/>
      <c r="L85" s="45"/>
      <c r="M85" s="45"/>
      <c r="N85" s="45"/>
      <c r="O85" s="45"/>
      <c r="P85" s="24"/>
      <c r="Q85" s="24"/>
      <c r="R85" s="24"/>
      <c r="S85" s="24"/>
      <c r="T85" s="24"/>
      <c r="U85" s="46"/>
      <c r="V85" s="46"/>
      <c r="W85" s="46"/>
      <c r="X85" s="46"/>
      <c r="Y85" s="4"/>
      <c r="Z85" s="4"/>
      <c r="AA85" s="10"/>
      <c r="AB85" s="4"/>
      <c r="AC85" s="4"/>
      <c r="AD85" s="4"/>
      <c r="AE85" s="4"/>
    </row>
    <row r="86" spans="1:31">
      <c r="A86" s="9"/>
      <c r="B86" s="12" t="s">
        <v>42</v>
      </c>
      <c r="C86" s="24" t="s">
        <v>178</v>
      </c>
      <c r="D86" s="24"/>
      <c r="E86" s="24"/>
      <c r="F86" s="45"/>
      <c r="G86" s="45"/>
      <c r="H86" s="45"/>
      <c r="I86" s="45"/>
      <c r="J86" s="45"/>
      <c r="K86" s="45"/>
      <c r="L86" s="45"/>
      <c r="M86" s="45"/>
      <c r="N86" s="45"/>
      <c r="O86" s="45"/>
      <c r="P86" s="24"/>
      <c r="Q86" s="24"/>
      <c r="R86" s="24"/>
      <c r="S86" s="24"/>
      <c r="T86" s="24"/>
      <c r="U86" s="46"/>
      <c r="V86" s="46"/>
      <c r="W86" s="46"/>
      <c r="X86" s="46"/>
      <c r="Y86" s="4"/>
      <c r="Z86" s="4"/>
      <c r="AA86" s="10"/>
      <c r="AB86" s="4"/>
      <c r="AC86" s="4"/>
      <c r="AD86" s="4"/>
      <c r="AE86" s="4"/>
    </row>
    <row r="87" spans="1:31">
      <c r="A87" s="18"/>
      <c r="B87" s="39"/>
      <c r="C87" s="39"/>
      <c r="D87" s="39"/>
      <c r="E87" s="39"/>
      <c r="F87" s="39"/>
      <c r="G87" s="39"/>
      <c r="H87" s="39"/>
      <c r="I87" s="39"/>
      <c r="J87" s="39"/>
      <c r="K87" s="39"/>
      <c r="L87" s="39"/>
      <c r="M87" s="39"/>
      <c r="N87" s="39"/>
      <c r="O87" s="39"/>
      <c r="P87" s="39"/>
      <c r="Q87" s="39"/>
      <c r="R87" s="17"/>
      <c r="S87" s="20"/>
      <c r="T87" s="15"/>
      <c r="U87" s="15"/>
      <c r="V87" s="15"/>
      <c r="W87" s="15"/>
      <c r="X87" s="15"/>
      <c r="Y87" s="15"/>
      <c r="Z87" s="26"/>
      <c r="AA87" s="20"/>
      <c r="AB87" s="15"/>
      <c r="AC87" s="15"/>
      <c r="AD87" s="15"/>
      <c r="AE87" s="15"/>
    </row>
    <row r="88" spans="1:31">
      <c r="A88" s="9"/>
      <c r="B88" s="13"/>
      <c r="C88" s="13"/>
      <c r="D88" s="13"/>
      <c r="E88" s="13"/>
      <c r="F88" s="13"/>
      <c r="G88" s="13"/>
      <c r="H88" s="13"/>
      <c r="I88" s="13"/>
      <c r="J88" s="13"/>
      <c r="K88" s="13"/>
      <c r="L88" s="13"/>
      <c r="M88" s="13"/>
      <c r="N88" s="13"/>
      <c r="O88" s="13"/>
      <c r="P88" s="13"/>
      <c r="Q88" s="13"/>
      <c r="R88" s="4"/>
      <c r="S88" s="10"/>
      <c r="T88" s="8"/>
      <c r="U88" s="8"/>
      <c r="V88" s="8"/>
      <c r="W88" s="8"/>
      <c r="X88" s="8"/>
      <c r="Y88" s="8"/>
      <c r="Z88" s="6"/>
      <c r="AA88" s="10"/>
      <c r="AB88" s="8"/>
      <c r="AC88" s="8"/>
      <c r="AD88" s="8"/>
      <c r="AE88" s="8"/>
    </row>
    <row r="89" spans="1:31">
      <c r="A89" s="687" t="s">
        <v>93</v>
      </c>
      <c r="B89" s="687"/>
      <c r="C89" s="687"/>
      <c r="D89" s="687"/>
      <c r="E89" s="687"/>
      <c r="F89" s="687"/>
      <c r="G89" s="11" t="s">
        <v>179</v>
      </c>
      <c r="H89" s="11"/>
      <c r="I89" s="11"/>
      <c r="J89" s="11"/>
      <c r="K89" s="11"/>
      <c r="L89" s="11"/>
      <c r="M89" s="11"/>
      <c r="N89" s="11"/>
      <c r="O89" s="11"/>
      <c r="P89" s="11"/>
      <c r="Q89" s="11"/>
      <c r="R89" s="11"/>
      <c r="S89" s="11"/>
      <c r="T89" s="11"/>
      <c r="U89" s="11"/>
      <c r="V89" s="11"/>
      <c r="W89" s="11"/>
      <c r="X89" s="11"/>
      <c r="Y89" s="25"/>
      <c r="Z89" s="25"/>
      <c r="AA89" s="25"/>
      <c r="AB89" s="25"/>
      <c r="AC89" s="25"/>
      <c r="AD89" s="25"/>
      <c r="AE89" s="25"/>
    </row>
    <row r="90" spans="1:31">
      <c r="A90" s="7"/>
      <c r="B90" s="7"/>
      <c r="C90" s="7"/>
      <c r="D90" s="7"/>
      <c r="E90" s="7"/>
      <c r="F90" s="7"/>
      <c r="G90" s="12" t="s">
        <v>42</v>
      </c>
      <c r="H90" s="11" t="s">
        <v>180</v>
      </c>
      <c r="I90" s="11"/>
      <c r="J90" s="11"/>
      <c r="K90" s="11"/>
      <c r="L90" s="11"/>
      <c r="M90" s="11"/>
      <c r="N90" s="11"/>
      <c r="O90" s="11"/>
      <c r="P90" s="12" t="s">
        <v>42</v>
      </c>
      <c r="Q90" s="11" t="s">
        <v>181</v>
      </c>
      <c r="R90" s="11"/>
      <c r="S90" s="11"/>
      <c r="T90" s="11"/>
      <c r="U90" s="11"/>
      <c r="V90" s="11"/>
      <c r="W90" s="11"/>
      <c r="X90" s="11"/>
      <c r="Y90" s="25"/>
      <c r="Z90" s="25"/>
      <c r="AA90" s="25"/>
      <c r="AB90" s="25"/>
      <c r="AC90" s="25"/>
      <c r="AD90" s="25"/>
      <c r="AE90" s="25"/>
    </row>
    <row r="91" spans="1:31">
      <c r="A91" s="7"/>
      <c r="B91" s="7"/>
      <c r="C91" s="7"/>
      <c r="D91" s="7"/>
      <c r="E91" s="7"/>
      <c r="F91" s="7"/>
      <c r="G91" s="10"/>
      <c r="H91" s="25"/>
      <c r="I91" s="25"/>
      <c r="J91" s="25"/>
      <c r="K91" s="25"/>
      <c r="L91" s="25"/>
      <c r="M91" s="25"/>
      <c r="N91" s="25"/>
      <c r="O91" s="25"/>
      <c r="P91" s="10"/>
      <c r="Q91" s="25"/>
      <c r="R91" s="25"/>
      <c r="S91" s="25"/>
      <c r="T91" s="25"/>
      <c r="U91" s="25"/>
      <c r="V91" s="25"/>
      <c r="W91" s="25"/>
      <c r="X91" s="25"/>
      <c r="Y91" s="25"/>
      <c r="Z91" s="25"/>
      <c r="AA91" s="25"/>
      <c r="AB91" s="25"/>
      <c r="AC91" s="25"/>
      <c r="AD91" s="25"/>
      <c r="AE91" s="25"/>
    </row>
    <row r="92" spans="1:31">
      <c r="A92" s="7"/>
      <c r="B92" s="7"/>
      <c r="C92" s="7"/>
      <c r="D92" s="7"/>
      <c r="E92" s="7"/>
      <c r="F92" s="7"/>
      <c r="G92" s="732"/>
      <c r="H92" s="732"/>
      <c r="I92" s="732"/>
      <c r="J92" s="732"/>
      <c r="K92" s="732"/>
      <c r="L92" s="732"/>
      <c r="M92" s="732"/>
      <c r="N92" s="732"/>
      <c r="O92" s="732"/>
      <c r="P92" s="732"/>
      <c r="Q92" s="732"/>
      <c r="R92" s="732"/>
      <c r="S92" s="732"/>
      <c r="T92" s="732"/>
      <c r="U92" s="732"/>
      <c r="V92" s="732"/>
      <c r="W92" s="732"/>
      <c r="X92" s="732"/>
      <c r="Y92" s="732"/>
      <c r="Z92" s="732"/>
      <c r="AA92" s="732"/>
      <c r="AB92" s="732"/>
      <c r="AC92" s="732"/>
      <c r="AD92" s="732"/>
      <c r="AE92" s="732"/>
    </row>
    <row r="93" spans="1:31">
      <c r="A93" s="47"/>
      <c r="B93" s="48"/>
      <c r="C93" s="48"/>
      <c r="D93" s="48"/>
      <c r="E93" s="48"/>
      <c r="F93" s="48"/>
      <c r="G93" s="732"/>
      <c r="H93" s="732"/>
      <c r="I93" s="732"/>
      <c r="J93" s="732"/>
      <c r="K93" s="732"/>
      <c r="L93" s="732"/>
      <c r="M93" s="732"/>
      <c r="N93" s="732"/>
      <c r="O93" s="732"/>
      <c r="P93" s="732"/>
      <c r="Q93" s="732"/>
      <c r="R93" s="732"/>
      <c r="S93" s="732"/>
      <c r="T93" s="732"/>
      <c r="U93" s="732"/>
      <c r="V93" s="732"/>
      <c r="W93" s="732"/>
      <c r="X93" s="732"/>
      <c r="Y93" s="732"/>
      <c r="Z93" s="732"/>
      <c r="AA93" s="732"/>
      <c r="AB93" s="732"/>
      <c r="AC93" s="732"/>
      <c r="AD93" s="732"/>
      <c r="AE93" s="732"/>
    </row>
    <row r="94" spans="1:31">
      <c r="A94" s="18"/>
      <c r="B94" s="49"/>
      <c r="C94" s="49"/>
      <c r="D94" s="49"/>
      <c r="E94" s="49"/>
      <c r="F94" s="49"/>
      <c r="G94" s="733"/>
      <c r="H94" s="733"/>
      <c r="I94" s="733"/>
      <c r="J94" s="733"/>
      <c r="K94" s="733"/>
      <c r="L94" s="733"/>
      <c r="M94" s="733"/>
      <c r="N94" s="733"/>
      <c r="O94" s="733"/>
      <c r="P94" s="733"/>
      <c r="Q94" s="733"/>
      <c r="R94" s="733"/>
      <c r="S94" s="733"/>
      <c r="T94" s="733"/>
      <c r="U94" s="733"/>
      <c r="V94" s="733"/>
      <c r="W94" s="733"/>
      <c r="X94" s="733"/>
      <c r="Y94" s="733"/>
      <c r="Z94" s="733"/>
      <c r="AA94" s="733"/>
      <c r="AB94" s="733"/>
      <c r="AC94" s="733"/>
      <c r="AD94" s="733"/>
      <c r="AE94" s="733"/>
    </row>
  </sheetData>
  <mergeCells count="79">
    <mergeCell ref="B13:E13"/>
    <mergeCell ref="H13:U13"/>
    <mergeCell ref="A1:AE1"/>
    <mergeCell ref="A3:AD3"/>
    <mergeCell ref="A5:AE5"/>
    <mergeCell ref="B6:AE6"/>
    <mergeCell ref="B7:AD7"/>
    <mergeCell ref="A9:AE9"/>
    <mergeCell ref="E10:I10"/>
    <mergeCell ref="L10:S10"/>
    <mergeCell ref="U10:Y10"/>
    <mergeCell ref="Z10:AA10"/>
    <mergeCell ref="A12:AE12"/>
    <mergeCell ref="R23:Y23"/>
    <mergeCell ref="H14:U14"/>
    <mergeCell ref="R15:Y15"/>
    <mergeCell ref="B16:E16"/>
    <mergeCell ref="H16:U16"/>
    <mergeCell ref="H17:U17"/>
    <mergeCell ref="R19:Y19"/>
    <mergeCell ref="B20:E20"/>
    <mergeCell ref="H20:Q20"/>
    <mergeCell ref="T20:U20"/>
    <mergeCell ref="W20:Y20"/>
    <mergeCell ref="H21:U21"/>
    <mergeCell ref="A26:AE26"/>
    <mergeCell ref="B27:E27"/>
    <mergeCell ref="H27:J27"/>
    <mergeCell ref="G28:M28"/>
    <mergeCell ref="B29:E29"/>
    <mergeCell ref="H29:J29"/>
    <mergeCell ref="V35:AA35"/>
    <mergeCell ref="G31:L31"/>
    <mergeCell ref="M31:N31"/>
    <mergeCell ref="P31:T31"/>
    <mergeCell ref="V31:AA31"/>
    <mergeCell ref="G32:L32"/>
    <mergeCell ref="M32:N32"/>
    <mergeCell ref="P32:T32"/>
    <mergeCell ref="V32:AA32"/>
    <mergeCell ref="I40:L40"/>
    <mergeCell ref="M40:P40"/>
    <mergeCell ref="Q40:U40"/>
    <mergeCell ref="B33:E33"/>
    <mergeCell ref="L33:O33"/>
    <mergeCell ref="G35:L35"/>
    <mergeCell ref="M35:N35"/>
    <mergeCell ref="P35:T35"/>
    <mergeCell ref="G36:L36"/>
    <mergeCell ref="M36:N36"/>
    <mergeCell ref="P36:T36"/>
    <mergeCell ref="V36:AA36"/>
    <mergeCell ref="A39:K39"/>
    <mergeCell ref="D56:P56"/>
    <mergeCell ref="R56:AE56"/>
    <mergeCell ref="A42:N42"/>
    <mergeCell ref="C43:G43"/>
    <mergeCell ref="C44:G44"/>
    <mergeCell ref="M44:V44"/>
    <mergeCell ref="C45:J45"/>
    <mergeCell ref="M45:V45"/>
    <mergeCell ref="D50:G50"/>
    <mergeCell ref="R52:AD52"/>
    <mergeCell ref="R53:X53"/>
    <mergeCell ref="D55:P55"/>
    <mergeCell ref="R55:AE55"/>
    <mergeCell ref="C40:G40"/>
    <mergeCell ref="G94:AE94"/>
    <mergeCell ref="A59:AE59"/>
    <mergeCell ref="A62:G62"/>
    <mergeCell ref="B63:U63"/>
    <mergeCell ref="W63:Z63"/>
    <mergeCell ref="AB63:AE63"/>
    <mergeCell ref="Y66:Z66"/>
    <mergeCell ref="Y69:Z69"/>
    <mergeCell ref="C83:AE83"/>
    <mergeCell ref="A89:F89"/>
    <mergeCell ref="G92:AE92"/>
    <mergeCell ref="G93:AE93"/>
  </mergeCells>
  <phoneticPr fontId="1"/>
  <conditionalFormatting sqref="J33:T33">
    <cfRule type="expression" dxfId="1" priority="1" stopIfTrue="1">
      <formula>$AG$3="誘導仕様基準施行後"</formula>
    </cfRule>
  </conditionalFormatting>
  <dataValidations count="2">
    <dataValidation type="list" allowBlank="1" showInputMessage="1" sqref="K33 P33" xr:uid="{E6261EB4-F92E-4528-8B40-6CAE471705BC}">
      <formula1>"□,■"</formula1>
    </dataValidation>
    <dataValidation type="list" allowBlank="1" showInputMessage="1" showErrorMessage="1" sqref="Z64 G27 K27 K29 G13:G23 O28 T28 V20 B40 H40 C50 Q52:Q53 Q55:Q56 C55:C56 C52:C53 B66 L44:L45 B43:B45 B69 P90:P91 S20 B72:B75 G33 G29 O31:O32 U35:U36 O35:O36 B77:B86 U31:U33 V63 S64 AA63 G90:G91" xr:uid="{B130C4F3-5140-4BD3-901E-478251E0A812}">
      <formula1>"□,■"</formula1>
    </dataValidation>
  </dataValidations>
  <pageMargins left="0.7" right="0.7" top="0.75" bottom="0.75" header="0.3" footer="0.3"/>
  <pageSetup paperSize="9" scale="81" orientation="portrait" r:id="rId1"/>
  <rowBreaks count="1" manualBreakCount="1">
    <brk id="45"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B54EC-2994-44EA-8F8B-C929C15EF5F2}">
  <sheetPr codeName="Sheet40"/>
  <dimension ref="A1:AE55"/>
  <sheetViews>
    <sheetView view="pageBreakPreview" zoomScaleNormal="100" zoomScaleSheetLayoutView="100" workbookViewId="0">
      <selection activeCell="AG42" sqref="AG42"/>
    </sheetView>
  </sheetViews>
  <sheetFormatPr defaultColWidth="2.625" defaultRowHeight="18.75"/>
  <sheetData>
    <row r="1" spans="1:31">
      <c r="A1" s="734" t="s">
        <v>182</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746" t="s">
        <v>183</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row>
    <row r="4" spans="1:31">
      <c r="A4" s="1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735" t="s">
        <v>184</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row>
    <row r="6" spans="1:31">
      <c r="A6" s="17"/>
      <c r="B6" s="724"/>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17"/>
      <c r="AE6" s="19"/>
    </row>
    <row r="7" spans="1:31">
      <c r="A7" s="4"/>
      <c r="B7" s="8"/>
      <c r="C7" s="8"/>
      <c r="D7" s="8"/>
      <c r="E7" s="8"/>
      <c r="F7" s="8"/>
      <c r="G7" s="8"/>
      <c r="H7" s="8"/>
      <c r="I7" s="8"/>
      <c r="J7" s="8"/>
      <c r="K7" s="8"/>
      <c r="L7" s="8"/>
      <c r="M7" s="8"/>
      <c r="N7" s="8"/>
      <c r="O7" s="8"/>
      <c r="P7" s="8"/>
      <c r="Q7" s="8"/>
      <c r="R7" s="8"/>
      <c r="S7" s="8"/>
      <c r="T7" s="8"/>
      <c r="U7" s="8"/>
      <c r="V7" s="8"/>
      <c r="W7" s="8"/>
      <c r="X7" s="8"/>
      <c r="Y7" s="8"/>
      <c r="Z7" s="8"/>
      <c r="AA7" s="8"/>
      <c r="AB7" s="8"/>
      <c r="AC7" s="8"/>
      <c r="AD7" s="4"/>
      <c r="AE7" s="3"/>
    </row>
    <row r="8" spans="1:31">
      <c r="A8" s="687" t="s">
        <v>185</v>
      </c>
      <c r="B8" s="687"/>
      <c r="C8" s="687"/>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row>
    <row r="9" spans="1:31">
      <c r="A9" s="6"/>
      <c r="B9" s="687" t="s">
        <v>97</v>
      </c>
      <c r="C9" s="687"/>
      <c r="D9" s="687"/>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687"/>
      <c r="AE9" s="687"/>
    </row>
    <row r="10" spans="1:31">
      <c r="A10" s="26"/>
      <c r="B10" s="733"/>
      <c r="C10" s="733"/>
      <c r="D10" s="733"/>
      <c r="E10" s="733"/>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21"/>
    </row>
    <row r="11" spans="1:31">
      <c r="A11" s="6"/>
      <c r="B11" s="10"/>
      <c r="C11" s="7"/>
      <c r="D11" s="7"/>
      <c r="E11" s="7"/>
      <c r="F11" s="7"/>
      <c r="G11" s="6"/>
      <c r="H11" s="10"/>
      <c r="I11" s="7"/>
      <c r="J11" s="7"/>
      <c r="K11" s="7"/>
      <c r="L11" s="7"/>
      <c r="M11" s="4"/>
      <c r="N11" s="10"/>
      <c r="O11" s="8"/>
      <c r="P11" s="8"/>
      <c r="Q11" s="8"/>
      <c r="R11" s="8"/>
      <c r="S11" s="4"/>
      <c r="T11" s="10"/>
      <c r="U11" s="8"/>
      <c r="V11" s="8"/>
      <c r="W11" s="8"/>
      <c r="X11" s="8"/>
      <c r="Y11" s="4"/>
      <c r="Z11" s="4"/>
      <c r="AA11" s="4"/>
      <c r="AB11" s="4"/>
      <c r="AC11" s="4"/>
      <c r="AD11" s="4"/>
      <c r="AE11" s="4"/>
    </row>
    <row r="12" spans="1:31">
      <c r="A12" s="687" t="s">
        <v>186</v>
      </c>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row>
    <row r="13" spans="1:31">
      <c r="A13" s="26"/>
      <c r="B13" s="17"/>
      <c r="C13" s="17"/>
      <c r="D13" s="17"/>
      <c r="E13" s="17"/>
      <c r="F13" s="721"/>
      <c r="G13" s="721"/>
      <c r="H13" s="721"/>
      <c r="I13" s="721"/>
      <c r="J13" s="721"/>
      <c r="K13" s="721"/>
      <c r="L13" s="19" t="s">
        <v>50</v>
      </c>
      <c r="M13" s="17"/>
      <c r="N13" s="17"/>
      <c r="O13" s="17"/>
      <c r="P13" s="17"/>
      <c r="Q13" s="17"/>
      <c r="R13" s="17"/>
      <c r="S13" s="17"/>
      <c r="T13" s="17"/>
      <c r="U13" s="17"/>
      <c r="V13" s="17"/>
      <c r="W13" s="17"/>
      <c r="X13" s="17"/>
      <c r="Y13" s="17"/>
      <c r="Z13" s="17"/>
      <c r="AA13" s="17"/>
      <c r="AB13" s="17"/>
      <c r="AC13" s="17"/>
      <c r="AD13" s="17"/>
      <c r="AE13" s="17"/>
    </row>
    <row r="14" spans="1:31">
      <c r="A14" s="6"/>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4"/>
      <c r="AE14" s="4"/>
    </row>
    <row r="15" spans="1:31">
      <c r="A15" s="687" t="s">
        <v>187</v>
      </c>
      <c r="B15" s="687"/>
      <c r="C15" s="687"/>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row>
    <row r="16" spans="1:31">
      <c r="A16" s="26"/>
      <c r="B16" s="26"/>
      <c r="C16" s="26"/>
      <c r="D16" s="26"/>
      <c r="E16" s="26"/>
      <c r="F16" s="747"/>
      <c r="G16" s="747"/>
      <c r="H16" s="747"/>
      <c r="I16" s="747"/>
      <c r="J16" s="747"/>
      <c r="K16" s="747"/>
      <c r="L16" s="50" t="s">
        <v>55</v>
      </c>
      <c r="M16" s="26"/>
      <c r="N16" s="26"/>
      <c r="O16" s="26"/>
      <c r="P16" s="26"/>
      <c r="Q16" s="26"/>
      <c r="R16" s="26"/>
      <c r="S16" s="26"/>
      <c r="T16" s="26"/>
      <c r="U16" s="26"/>
      <c r="V16" s="26"/>
      <c r="W16" s="26"/>
      <c r="X16" s="26"/>
      <c r="Y16" s="26"/>
      <c r="Z16" s="26"/>
      <c r="AA16" s="26"/>
      <c r="AB16" s="26"/>
      <c r="AC16" s="26"/>
      <c r="AD16" s="26"/>
      <c r="AE16" s="19"/>
    </row>
    <row r="17" spans="1:31">
      <c r="A17" s="6"/>
      <c r="B17" s="51"/>
      <c r="C17" s="51"/>
      <c r="D17" s="51"/>
      <c r="E17" s="51"/>
      <c r="F17" s="51"/>
      <c r="G17" s="51"/>
      <c r="H17" s="51"/>
      <c r="I17" s="51"/>
      <c r="J17" s="51"/>
      <c r="K17" s="51"/>
      <c r="L17" s="6"/>
      <c r="M17" s="6"/>
      <c r="N17" s="6"/>
      <c r="O17" s="6"/>
      <c r="P17" s="6"/>
      <c r="Q17" s="6"/>
      <c r="R17" s="6"/>
      <c r="S17" s="6"/>
      <c r="T17" s="6"/>
      <c r="U17" s="6"/>
      <c r="V17" s="6"/>
      <c r="W17" s="6"/>
      <c r="X17" s="6"/>
      <c r="Y17" s="6"/>
      <c r="Z17" s="6"/>
      <c r="AA17" s="6"/>
      <c r="AB17" s="6"/>
      <c r="AC17" s="6"/>
      <c r="AD17" s="6"/>
      <c r="AE17" s="3"/>
    </row>
    <row r="18" spans="1:31">
      <c r="A18" s="687" t="s">
        <v>188</v>
      </c>
      <c r="B18" s="687"/>
      <c r="C18" s="687"/>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row>
    <row r="19" spans="1:31">
      <c r="A19" s="10"/>
      <c r="B19" s="12" t="s">
        <v>22</v>
      </c>
      <c r="C19" s="687" t="s">
        <v>104</v>
      </c>
      <c r="D19" s="687"/>
      <c r="E19" s="687"/>
      <c r="F19" s="687"/>
      <c r="G19" s="687"/>
      <c r="H19" s="687"/>
      <c r="I19" s="687"/>
      <c r="J19" s="687"/>
      <c r="K19" s="687"/>
      <c r="L19" s="687"/>
      <c r="M19" s="687"/>
      <c r="N19" s="687"/>
      <c r="O19" s="687"/>
      <c r="P19" s="687"/>
      <c r="Q19" s="687"/>
      <c r="R19" s="24"/>
      <c r="S19" s="24"/>
      <c r="T19" s="24"/>
      <c r="U19" s="3"/>
      <c r="V19" s="4"/>
      <c r="W19" s="4"/>
      <c r="X19" s="3"/>
      <c r="Y19" s="4"/>
      <c r="Z19" s="4"/>
      <c r="AA19" s="4"/>
      <c r="AB19" s="4"/>
      <c r="AC19" s="6"/>
      <c r="AD19" s="6"/>
      <c r="AE19" s="3"/>
    </row>
    <row r="20" spans="1:31">
      <c r="A20" s="10"/>
      <c r="B20" s="12" t="s">
        <v>22</v>
      </c>
      <c r="C20" s="687" t="s">
        <v>105</v>
      </c>
      <c r="D20" s="687"/>
      <c r="E20" s="687"/>
      <c r="F20" s="687"/>
      <c r="G20" s="687"/>
      <c r="H20" s="687"/>
      <c r="I20" s="687"/>
      <c r="J20" s="7"/>
      <c r="K20" s="7"/>
      <c r="L20" s="7"/>
      <c r="M20" s="7"/>
      <c r="N20" s="7"/>
      <c r="O20" s="7"/>
      <c r="P20" s="7"/>
      <c r="Q20" s="7"/>
      <c r="R20" s="24"/>
      <c r="S20" s="24"/>
      <c r="T20" s="24"/>
      <c r="U20" s="3"/>
      <c r="V20" s="4"/>
      <c r="W20" s="4"/>
      <c r="X20" s="3"/>
      <c r="Y20" s="4"/>
      <c r="Z20" s="4"/>
      <c r="AA20" s="4"/>
      <c r="AB20" s="4"/>
      <c r="AC20" s="6"/>
      <c r="AD20" s="6"/>
      <c r="AE20" s="3"/>
    </row>
    <row r="21" spans="1:31">
      <c r="A21" s="20"/>
      <c r="B21" s="16" t="s">
        <v>22</v>
      </c>
      <c r="C21" s="39" t="s">
        <v>106</v>
      </c>
      <c r="D21" s="20"/>
      <c r="E21" s="20"/>
      <c r="F21" s="20"/>
      <c r="G21" s="20"/>
      <c r="H21" s="20"/>
      <c r="I21" s="20"/>
      <c r="J21" s="20"/>
      <c r="K21" s="20"/>
      <c r="L21" s="17" t="s">
        <v>30</v>
      </c>
      <c r="M21" s="724"/>
      <c r="N21" s="724"/>
      <c r="O21" s="724"/>
      <c r="P21" s="724"/>
      <c r="Q21" s="724"/>
      <c r="R21" s="724"/>
      <c r="S21" s="724"/>
      <c r="T21" s="724"/>
      <c r="U21" s="19" t="s">
        <v>33</v>
      </c>
      <c r="V21" s="17"/>
      <c r="W21" s="17"/>
      <c r="X21" s="19"/>
      <c r="Y21" s="17"/>
      <c r="Z21" s="17"/>
      <c r="AA21" s="17"/>
      <c r="AB21" s="17"/>
      <c r="AC21" s="26"/>
      <c r="AD21" s="26"/>
      <c r="AE21" s="19"/>
    </row>
    <row r="22" spans="1:31">
      <c r="A22" s="10"/>
      <c r="B22" s="10"/>
      <c r="C22" s="4"/>
      <c r="D22" s="3"/>
      <c r="E22" s="3"/>
      <c r="F22" s="3"/>
      <c r="G22" s="3"/>
      <c r="H22" s="3"/>
      <c r="I22" s="3"/>
      <c r="J22" s="3"/>
      <c r="K22" s="3"/>
      <c r="L22" s="3"/>
      <c r="M22" s="3"/>
      <c r="N22" s="7"/>
      <c r="O22" s="7"/>
      <c r="P22" s="7"/>
      <c r="Q22" s="7"/>
      <c r="R22" s="24"/>
      <c r="S22" s="24"/>
      <c r="T22" s="24"/>
      <c r="U22" s="3"/>
      <c r="V22" s="4"/>
      <c r="W22" s="4"/>
      <c r="X22" s="3"/>
      <c r="Y22" s="4"/>
      <c r="Z22" s="4"/>
      <c r="AA22" s="4"/>
      <c r="AB22" s="4"/>
      <c r="AC22" s="6"/>
      <c r="AD22" s="6"/>
      <c r="AE22" s="3"/>
    </row>
    <row r="23" spans="1:31">
      <c r="A23" s="687" t="s">
        <v>189</v>
      </c>
      <c r="B23" s="687"/>
      <c r="C23" s="687"/>
      <c r="D23" s="687"/>
      <c r="E23" s="687"/>
      <c r="F23" s="687"/>
      <c r="G23" s="687"/>
      <c r="H23" s="687"/>
      <c r="I23" s="687"/>
      <c r="J23" s="687"/>
      <c r="K23" s="687"/>
      <c r="L23" s="687"/>
      <c r="M23" s="7"/>
      <c r="N23" s="7"/>
      <c r="O23" s="7"/>
      <c r="P23" s="7"/>
      <c r="Q23" s="7"/>
      <c r="R23" s="6"/>
      <c r="S23" s="52"/>
      <c r="T23" s="53"/>
      <c r="U23" s="3"/>
      <c r="V23" s="3"/>
      <c r="W23" s="3"/>
      <c r="X23" s="3"/>
      <c r="Y23" s="4"/>
      <c r="Z23" s="4"/>
      <c r="AA23" s="4"/>
      <c r="AB23" s="6"/>
      <c r="AC23" s="6"/>
      <c r="AD23" s="6"/>
      <c r="AE23" s="3"/>
    </row>
    <row r="24" spans="1:31">
      <c r="A24" s="10"/>
      <c r="B24" s="681" t="s">
        <v>190</v>
      </c>
      <c r="C24" s="681"/>
      <c r="D24" s="681"/>
      <c r="E24" s="12" t="s">
        <v>22</v>
      </c>
      <c r="F24" s="734" t="s">
        <v>116</v>
      </c>
      <c r="G24" s="734"/>
      <c r="H24" s="734"/>
      <c r="I24" s="12" t="s">
        <v>22</v>
      </c>
      <c r="J24" s="4" t="s">
        <v>191</v>
      </c>
      <c r="K24" s="4"/>
      <c r="L24" s="4"/>
      <c r="M24" s="4"/>
      <c r="N24" s="4"/>
      <c r="O24" s="4"/>
      <c r="P24" s="4"/>
      <c r="Q24" s="4"/>
      <c r="R24" s="4"/>
      <c r="S24" s="4"/>
      <c r="T24" s="4"/>
      <c r="U24" s="4"/>
      <c r="V24" s="4"/>
      <c r="W24" s="4"/>
      <c r="X24" s="4"/>
      <c r="Y24" s="4"/>
      <c r="Z24" s="4"/>
      <c r="AA24" s="4"/>
      <c r="AB24" s="4"/>
      <c r="AC24" s="4"/>
      <c r="AD24" s="4"/>
      <c r="AE24" s="4"/>
    </row>
    <row r="25" spans="1:31">
      <c r="A25" s="20"/>
      <c r="B25" s="20"/>
      <c r="C25" s="20"/>
      <c r="D25" s="20"/>
      <c r="E25" s="736" t="s">
        <v>192</v>
      </c>
      <c r="F25" s="736"/>
      <c r="G25" s="736"/>
      <c r="H25" s="736"/>
      <c r="I25" s="736"/>
      <c r="J25" s="736"/>
      <c r="K25" s="736"/>
      <c r="L25" s="736"/>
      <c r="M25" s="16" t="s">
        <v>22</v>
      </c>
      <c r="N25" s="737" t="s">
        <v>120</v>
      </c>
      <c r="O25" s="737"/>
      <c r="P25" s="737"/>
      <c r="Q25" s="737"/>
      <c r="R25" s="16" t="s">
        <v>22</v>
      </c>
      <c r="S25" s="737" t="s">
        <v>127</v>
      </c>
      <c r="T25" s="737"/>
      <c r="U25" s="737"/>
      <c r="V25" s="737"/>
      <c r="W25" s="737"/>
      <c r="X25" s="737"/>
      <c r="Y25" s="17"/>
      <c r="Z25" s="17"/>
      <c r="AA25" s="17"/>
      <c r="AB25" s="26"/>
      <c r="AC25" s="26"/>
      <c r="AD25" s="26"/>
      <c r="AE25" s="19"/>
    </row>
    <row r="26" spans="1:31">
      <c r="A26" s="10"/>
      <c r="B26" s="10"/>
      <c r="C26" s="10"/>
      <c r="D26" s="10"/>
      <c r="E26" s="10"/>
      <c r="F26" s="10"/>
      <c r="G26" s="10"/>
      <c r="H26" s="10"/>
      <c r="I26" s="10"/>
      <c r="J26" s="10"/>
      <c r="K26" s="4"/>
      <c r="L26" s="10"/>
      <c r="M26" s="8"/>
      <c r="N26" s="8"/>
      <c r="O26" s="8"/>
      <c r="P26" s="8"/>
      <c r="Q26" s="10"/>
      <c r="R26" s="8"/>
      <c r="S26" s="8"/>
      <c r="T26" s="8"/>
      <c r="U26" s="8"/>
      <c r="V26" s="8"/>
      <c r="W26" s="8"/>
      <c r="X26" s="4"/>
      <c r="Y26" s="4"/>
      <c r="Z26" s="4"/>
      <c r="AA26" s="4"/>
      <c r="AB26" s="6"/>
      <c r="AC26" s="6"/>
      <c r="AD26" s="6"/>
      <c r="AE26" s="3"/>
    </row>
    <row r="27" spans="1:31">
      <c r="A27" s="687" t="s">
        <v>193</v>
      </c>
      <c r="B27" s="687"/>
      <c r="C27" s="687"/>
      <c r="D27" s="687"/>
      <c r="E27" s="687"/>
      <c r="F27" s="687"/>
      <c r="G27" s="687"/>
      <c r="H27" s="687"/>
      <c r="I27" s="687"/>
      <c r="J27" s="687"/>
      <c r="K27" s="6"/>
      <c r="L27" s="6"/>
      <c r="M27" s="6"/>
      <c r="N27" s="6"/>
      <c r="O27" s="6"/>
      <c r="P27" s="6"/>
      <c r="Q27" s="4"/>
      <c r="R27" s="4"/>
      <c r="S27" s="4"/>
      <c r="T27" s="4"/>
      <c r="U27" s="4"/>
      <c r="V27" s="4"/>
      <c r="W27" s="4"/>
      <c r="X27" s="4"/>
      <c r="Y27" s="4"/>
      <c r="Z27" s="4"/>
      <c r="AA27" s="4"/>
      <c r="AB27" s="4"/>
      <c r="AC27" s="4"/>
      <c r="AD27" s="4"/>
      <c r="AE27" s="4"/>
    </row>
    <row r="28" spans="1:31">
      <c r="A28" s="20"/>
      <c r="B28" s="16" t="s">
        <v>22</v>
      </c>
      <c r="C28" s="737" t="s">
        <v>134</v>
      </c>
      <c r="D28" s="737"/>
      <c r="E28" s="737"/>
      <c r="F28" s="737"/>
      <c r="G28" s="17"/>
      <c r="H28" s="16" t="s">
        <v>22</v>
      </c>
      <c r="I28" s="737" t="s">
        <v>194</v>
      </c>
      <c r="J28" s="737"/>
      <c r="K28" s="737"/>
      <c r="L28" s="737"/>
      <c r="M28" s="737"/>
      <c r="N28" s="737"/>
      <c r="O28" s="737"/>
      <c r="P28" s="739"/>
      <c r="Q28" s="739"/>
      <c r="R28" s="739"/>
      <c r="S28" s="739"/>
      <c r="T28" s="739"/>
      <c r="U28" s="17" t="s">
        <v>195</v>
      </c>
      <c r="V28" s="17"/>
      <c r="W28" s="17"/>
      <c r="X28" s="17"/>
      <c r="Y28" s="17"/>
      <c r="Z28" s="17"/>
      <c r="AA28" s="17"/>
      <c r="AB28" s="17"/>
      <c r="AC28" s="17"/>
      <c r="AD28" s="19"/>
      <c r="AE28" s="17"/>
    </row>
    <row r="29" spans="1:31">
      <c r="A29" s="10"/>
      <c r="B29" s="10"/>
      <c r="C29" s="8"/>
      <c r="D29" s="8"/>
      <c r="E29" s="8"/>
      <c r="F29" s="8"/>
      <c r="G29" s="4"/>
      <c r="H29" s="10"/>
      <c r="I29" s="8"/>
      <c r="J29" s="8"/>
      <c r="K29" s="8"/>
      <c r="L29" s="8"/>
      <c r="M29" s="8"/>
      <c r="N29" s="8"/>
      <c r="O29" s="8"/>
      <c r="P29" s="3"/>
      <c r="Q29" s="3"/>
      <c r="R29" s="3"/>
      <c r="S29" s="3"/>
      <c r="T29" s="3"/>
      <c r="U29" s="4"/>
      <c r="V29" s="4"/>
      <c r="W29" s="4"/>
      <c r="X29" s="4"/>
      <c r="Y29" s="4"/>
      <c r="Z29" s="4"/>
      <c r="AA29" s="4"/>
      <c r="AB29" s="4"/>
      <c r="AC29" s="4"/>
      <c r="AD29" s="3"/>
      <c r="AE29" s="4"/>
    </row>
    <row r="30" spans="1:31">
      <c r="A30" s="738" t="s">
        <v>196</v>
      </c>
      <c r="B30" s="738"/>
      <c r="C30" s="738"/>
      <c r="D30" s="738"/>
      <c r="E30" s="738"/>
      <c r="F30" s="738"/>
      <c r="G30" s="738"/>
      <c r="H30" s="738"/>
      <c r="I30" s="738"/>
      <c r="J30" s="738"/>
      <c r="K30" s="738"/>
      <c r="L30" s="738"/>
      <c r="M30" s="738"/>
      <c r="N30" s="9"/>
      <c r="O30" s="54"/>
      <c r="P30" s="9"/>
      <c r="Q30" s="54"/>
      <c r="R30" s="54"/>
      <c r="S30" s="54"/>
      <c r="T30" s="748" t="s">
        <v>197</v>
      </c>
      <c r="U30" s="748"/>
      <c r="V30" s="748"/>
      <c r="W30" s="748"/>
      <c r="X30" s="748"/>
      <c r="Y30" s="748"/>
      <c r="Z30" s="748"/>
      <c r="AA30" s="748"/>
      <c r="AB30" s="748"/>
      <c r="AC30" s="748"/>
      <c r="AD30" s="748"/>
      <c r="AE30" s="748"/>
    </row>
    <row r="31" spans="1:31">
      <c r="A31" s="9"/>
      <c r="B31" s="12" t="s">
        <v>22</v>
      </c>
      <c r="C31" s="735" t="s">
        <v>138</v>
      </c>
      <c r="D31" s="735"/>
      <c r="E31" s="735"/>
      <c r="F31" s="735"/>
      <c r="G31" s="735"/>
      <c r="H31" s="10"/>
      <c r="I31" s="4"/>
      <c r="J31" s="4"/>
      <c r="K31" s="4"/>
      <c r="L31" s="4"/>
      <c r="M31" s="4"/>
      <c r="N31" s="4"/>
      <c r="O31" s="4"/>
      <c r="P31" s="9"/>
      <c r="Q31" s="4"/>
      <c r="R31" s="10"/>
      <c r="S31" s="4"/>
      <c r="T31" s="748" t="s">
        <v>198</v>
      </c>
      <c r="U31" s="748"/>
      <c r="V31" s="748"/>
      <c r="W31" s="748"/>
      <c r="X31" s="748"/>
      <c r="Y31" s="748"/>
      <c r="Z31" s="748"/>
      <c r="AA31" s="748"/>
      <c r="AB31" s="748"/>
      <c r="AC31" s="748"/>
      <c r="AD31" s="748"/>
      <c r="AE31" s="748"/>
    </row>
    <row r="32" spans="1:31">
      <c r="A32" s="9"/>
      <c r="B32" s="12" t="s">
        <v>22</v>
      </c>
      <c r="C32" s="735" t="s">
        <v>139</v>
      </c>
      <c r="D32" s="735"/>
      <c r="E32" s="735"/>
      <c r="F32" s="735"/>
      <c r="G32" s="735"/>
      <c r="H32" s="10"/>
      <c r="I32" s="4"/>
      <c r="J32" s="4"/>
      <c r="K32" s="4"/>
      <c r="L32" s="12" t="s">
        <v>22</v>
      </c>
      <c r="M32" s="735" t="s">
        <v>140</v>
      </c>
      <c r="N32" s="735"/>
      <c r="O32" s="735"/>
      <c r="P32" s="735"/>
      <c r="Q32" s="735"/>
      <c r="R32" s="735"/>
      <c r="S32" s="735"/>
      <c r="T32" s="735"/>
      <c r="U32" s="735"/>
      <c r="V32" s="735"/>
      <c r="W32" s="4"/>
      <c r="X32" s="4"/>
      <c r="Y32" s="4"/>
      <c r="Z32" s="4"/>
      <c r="AA32" s="10"/>
      <c r="AB32" s="4"/>
      <c r="AC32" s="4"/>
      <c r="AD32" s="4"/>
      <c r="AE32" s="4"/>
    </row>
    <row r="33" spans="1:31">
      <c r="A33" s="18"/>
      <c r="B33" s="16" t="s">
        <v>22</v>
      </c>
      <c r="C33" s="737" t="s">
        <v>141</v>
      </c>
      <c r="D33" s="737"/>
      <c r="E33" s="737"/>
      <c r="F33" s="737"/>
      <c r="G33" s="737"/>
      <c r="H33" s="737"/>
      <c r="I33" s="737"/>
      <c r="J33" s="737"/>
      <c r="K33" s="17"/>
      <c r="L33" s="16" t="s">
        <v>22</v>
      </c>
      <c r="M33" s="736" t="s">
        <v>142</v>
      </c>
      <c r="N33" s="736"/>
      <c r="O33" s="736"/>
      <c r="P33" s="736"/>
      <c r="Q33" s="736"/>
      <c r="R33" s="736"/>
      <c r="S33" s="736"/>
      <c r="T33" s="736"/>
      <c r="U33" s="736"/>
      <c r="V33" s="736"/>
      <c r="W33" s="17"/>
      <c r="X33" s="17"/>
      <c r="Y33" s="17"/>
      <c r="Z33" s="17"/>
      <c r="AA33" s="20"/>
      <c r="AB33" s="17"/>
      <c r="AC33" s="17"/>
      <c r="AD33" s="17"/>
      <c r="AE33" s="17"/>
    </row>
    <row r="34" spans="1:31">
      <c r="A34" s="10"/>
      <c r="B34" s="10"/>
      <c r="C34" s="8"/>
      <c r="D34" s="8"/>
      <c r="E34" s="8"/>
      <c r="F34" s="8"/>
      <c r="G34" s="4"/>
      <c r="H34" s="10"/>
      <c r="I34" s="8"/>
      <c r="J34" s="8"/>
      <c r="K34" s="8"/>
      <c r="L34" s="8"/>
      <c r="M34" s="8"/>
      <c r="N34" s="8"/>
      <c r="O34" s="8"/>
      <c r="P34" s="3"/>
      <c r="Q34" s="3"/>
      <c r="R34" s="3"/>
      <c r="S34" s="3"/>
      <c r="T34" s="3"/>
      <c r="U34" s="4"/>
      <c r="V34" s="4"/>
      <c r="W34" s="4"/>
      <c r="X34" s="4"/>
      <c r="Y34" s="4"/>
      <c r="Z34" s="4"/>
      <c r="AA34" s="4"/>
      <c r="AB34" s="4"/>
      <c r="AC34" s="4"/>
      <c r="AD34" s="3"/>
      <c r="AE34" s="4"/>
    </row>
    <row r="35" spans="1:31">
      <c r="A35" s="654" t="s">
        <v>199</v>
      </c>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row>
    <row r="36" spans="1:31">
      <c r="A36" s="10"/>
      <c r="B36" s="12" t="s">
        <v>22</v>
      </c>
      <c r="C36" s="735" t="s">
        <v>138</v>
      </c>
      <c r="D36" s="735"/>
      <c r="E36" s="735"/>
      <c r="F36" s="735"/>
      <c r="G36" s="4"/>
      <c r="H36" s="9"/>
      <c r="I36" s="9"/>
      <c r="J36" s="9"/>
      <c r="K36" s="9"/>
      <c r="L36" s="10"/>
      <c r="M36" s="10"/>
      <c r="N36" s="6"/>
      <c r="O36" s="6"/>
      <c r="P36" s="6"/>
      <c r="Q36" s="6"/>
      <c r="R36" s="6"/>
      <c r="S36" s="6"/>
      <c r="T36" s="6"/>
      <c r="U36" s="10"/>
      <c r="V36" s="6"/>
      <c r="W36" s="6"/>
      <c r="X36" s="6"/>
      <c r="Y36" s="6"/>
      <c r="Z36" s="6"/>
      <c r="AA36" s="6"/>
      <c r="AB36" s="6"/>
      <c r="AC36" s="4"/>
      <c r="AD36" s="4"/>
      <c r="AE36" s="4"/>
    </row>
    <row r="37" spans="1:31">
      <c r="A37" s="20"/>
      <c r="B37" s="16" t="s">
        <v>22</v>
      </c>
      <c r="C37" s="737" t="s">
        <v>158</v>
      </c>
      <c r="D37" s="737"/>
      <c r="E37" s="737"/>
      <c r="F37" s="737"/>
      <c r="G37" s="17"/>
      <c r="H37" s="16" t="s">
        <v>22</v>
      </c>
      <c r="I37" s="688" t="s">
        <v>200</v>
      </c>
      <c r="J37" s="688"/>
      <c r="K37" s="688"/>
      <c r="L37" s="688"/>
      <c r="M37" s="688"/>
      <c r="N37" s="688"/>
      <c r="O37" s="688"/>
      <c r="P37" s="688"/>
      <c r="Q37" s="688"/>
      <c r="R37" s="688"/>
      <c r="S37" s="688"/>
      <c r="T37" s="688"/>
      <c r="U37" s="688"/>
      <c r="V37" s="18"/>
      <c r="W37" s="18"/>
      <c r="X37" s="18"/>
      <c r="Y37" s="18"/>
      <c r="Z37" s="18"/>
      <c r="AA37" s="18"/>
      <c r="AB37" s="26"/>
      <c r="AC37" s="26"/>
      <c r="AD37" s="17"/>
      <c r="AE37" s="17"/>
    </row>
    <row r="38" spans="1:31">
      <c r="A38" s="10"/>
      <c r="B38" s="10"/>
      <c r="C38" s="8"/>
      <c r="D38" s="8"/>
      <c r="E38" s="8"/>
      <c r="F38" s="8"/>
      <c r="G38" s="8"/>
      <c r="H38" s="8"/>
      <c r="I38" s="8"/>
      <c r="J38" s="8"/>
      <c r="K38" s="8"/>
      <c r="L38" s="8"/>
      <c r="M38" s="8"/>
      <c r="N38" s="4"/>
      <c r="O38" s="10"/>
      <c r="P38" s="7"/>
      <c r="Q38" s="7"/>
      <c r="R38" s="7"/>
      <c r="S38" s="7"/>
      <c r="T38" s="7"/>
      <c r="U38" s="7"/>
      <c r="V38" s="7"/>
      <c r="W38" s="7"/>
      <c r="X38" s="7"/>
      <c r="Y38" s="7"/>
      <c r="Z38" s="7"/>
      <c r="AA38" s="7"/>
      <c r="AB38" s="6"/>
      <c r="AC38" s="6"/>
      <c r="AD38" s="4"/>
      <c r="AE38" s="4"/>
    </row>
    <row r="39" spans="1:31">
      <c r="A39" s="4" t="s">
        <v>161</v>
      </c>
      <c r="B39" s="4"/>
      <c r="C39" s="4"/>
      <c r="D39" s="4"/>
      <c r="E39" s="4"/>
      <c r="F39" s="4"/>
      <c r="G39" s="4"/>
      <c r="H39" s="6"/>
      <c r="I39" s="6"/>
      <c r="J39" s="6"/>
      <c r="K39" s="6"/>
      <c r="L39" s="10"/>
      <c r="M39" s="6"/>
      <c r="N39" s="23"/>
      <c r="O39" s="6"/>
      <c r="P39" s="6"/>
      <c r="Q39" s="6"/>
      <c r="R39" s="6"/>
      <c r="S39" s="6"/>
      <c r="T39" s="6"/>
      <c r="U39" s="10"/>
      <c r="V39" s="6"/>
      <c r="W39" s="6"/>
      <c r="X39" s="6"/>
      <c r="Y39" s="6"/>
      <c r="Z39" s="6"/>
      <c r="AA39" s="6"/>
      <c r="AB39" s="6"/>
      <c r="AC39" s="4"/>
      <c r="AD39" s="4"/>
      <c r="AE39" s="4"/>
    </row>
    <row r="40" spans="1:31">
      <c r="A40" s="9"/>
      <c r="B40" s="12" t="s">
        <v>42</v>
      </c>
      <c r="C40" s="24" t="s">
        <v>201</v>
      </c>
      <c r="D40" s="24"/>
      <c r="E40" s="24"/>
      <c r="F40" s="45"/>
      <c r="G40" s="45"/>
      <c r="H40" s="45"/>
      <c r="I40" s="45"/>
      <c r="J40" s="45"/>
      <c r="K40" s="45"/>
      <c r="L40" s="45"/>
      <c r="M40" s="45"/>
      <c r="N40" s="45"/>
      <c r="O40" s="45"/>
      <c r="P40" s="24"/>
      <c r="Q40" s="24"/>
      <c r="R40" s="24"/>
      <c r="S40" s="24"/>
      <c r="T40" s="24"/>
      <c r="U40" s="46"/>
      <c r="V40" s="46"/>
      <c r="W40" s="46"/>
      <c r="X40" s="46"/>
      <c r="Y40" s="735"/>
      <c r="Z40" s="735"/>
      <c r="AA40" s="10"/>
      <c r="AB40" s="4"/>
      <c r="AC40" s="4"/>
      <c r="AD40" s="4"/>
      <c r="AE40" s="4"/>
    </row>
    <row r="41" spans="1:31">
      <c r="A41" s="4" t="s">
        <v>163</v>
      </c>
      <c r="B41" s="4"/>
      <c r="C41" s="4"/>
      <c r="D41" s="4"/>
      <c r="E41" s="4"/>
      <c r="F41" s="4"/>
      <c r="G41" s="4"/>
      <c r="H41" s="6"/>
      <c r="I41" s="6"/>
      <c r="J41" s="6"/>
      <c r="K41" s="6"/>
      <c r="L41" s="10"/>
      <c r="M41" s="6"/>
      <c r="N41" s="23"/>
      <c r="O41" s="6"/>
      <c r="P41" s="6"/>
      <c r="Q41" s="6"/>
      <c r="R41" s="6"/>
      <c r="S41" s="6"/>
      <c r="T41" s="6"/>
      <c r="U41" s="10"/>
      <c r="V41" s="6"/>
      <c r="W41" s="6"/>
      <c r="X41" s="6"/>
      <c r="Y41" s="6"/>
      <c r="Z41" s="6"/>
      <c r="AA41" s="6"/>
      <c r="AB41" s="6"/>
      <c r="AC41" s="4"/>
      <c r="AD41" s="4"/>
      <c r="AE41" s="4"/>
    </row>
    <row r="42" spans="1:31">
      <c r="A42" s="9"/>
      <c r="B42" s="12" t="s">
        <v>42</v>
      </c>
      <c r="C42" s="24" t="s">
        <v>164</v>
      </c>
      <c r="D42" s="24"/>
      <c r="E42" s="24"/>
      <c r="F42" s="45"/>
      <c r="G42" s="45"/>
      <c r="H42" s="45"/>
      <c r="I42" s="45"/>
      <c r="J42" s="45"/>
      <c r="K42" s="45"/>
      <c r="L42" s="45"/>
      <c r="M42" s="45"/>
      <c r="N42" s="9"/>
      <c r="O42" s="12" t="s">
        <v>42</v>
      </c>
      <c r="P42" s="24" t="s">
        <v>165</v>
      </c>
      <c r="Q42" s="24"/>
      <c r="R42" s="45"/>
      <c r="S42" s="45"/>
      <c r="T42" s="45"/>
      <c r="U42" s="46"/>
      <c r="V42" s="46"/>
      <c r="W42" s="46"/>
      <c r="X42" s="46"/>
      <c r="Y42" s="4"/>
      <c r="Z42" s="4"/>
      <c r="AA42" s="10"/>
      <c r="AB42" s="4"/>
      <c r="AC42" s="4"/>
      <c r="AD42" s="4"/>
      <c r="AE42" s="4"/>
    </row>
    <row r="43" spans="1:31">
      <c r="A43" s="9"/>
      <c r="B43" s="12" t="s">
        <v>42</v>
      </c>
      <c r="C43" s="24" t="s">
        <v>166</v>
      </c>
      <c r="D43" s="24"/>
      <c r="E43" s="24"/>
      <c r="F43" s="45"/>
      <c r="G43" s="45"/>
      <c r="H43" s="45"/>
      <c r="I43" s="45"/>
      <c r="J43" s="45"/>
      <c r="K43" s="45"/>
      <c r="L43" s="45"/>
      <c r="M43" s="45"/>
      <c r="N43" s="45"/>
      <c r="O43" s="45"/>
      <c r="P43" s="24"/>
      <c r="Q43" s="24"/>
      <c r="R43" s="24"/>
      <c r="S43" s="24"/>
      <c r="T43" s="24"/>
      <c r="U43" s="46"/>
      <c r="V43" s="46"/>
      <c r="W43" s="46"/>
      <c r="X43" s="46"/>
      <c r="Y43" s="4"/>
      <c r="Z43" s="4"/>
      <c r="AA43" s="10"/>
      <c r="AB43" s="4"/>
      <c r="AC43" s="4"/>
      <c r="AD43" s="4"/>
      <c r="AE43" s="4"/>
    </row>
    <row r="44" spans="1:31">
      <c r="A44" s="9"/>
      <c r="B44" s="12" t="s">
        <v>42</v>
      </c>
      <c r="C44" s="24" t="s">
        <v>167</v>
      </c>
      <c r="D44" s="24"/>
      <c r="E44" s="24"/>
      <c r="F44" s="45"/>
      <c r="G44" s="45"/>
      <c r="H44" s="45"/>
      <c r="I44" s="45"/>
      <c r="J44" s="45"/>
      <c r="K44" s="45"/>
      <c r="L44" s="45"/>
      <c r="M44" s="45"/>
      <c r="N44" s="45"/>
      <c r="O44" s="45"/>
      <c r="P44" s="24"/>
      <c r="Q44" s="24"/>
      <c r="R44" s="24"/>
      <c r="S44" s="24"/>
      <c r="T44" s="24"/>
      <c r="U44" s="46"/>
      <c r="V44" s="46"/>
      <c r="W44" s="46"/>
      <c r="X44" s="46"/>
      <c r="Y44" s="4"/>
      <c r="Z44" s="4"/>
      <c r="AA44" s="10"/>
      <c r="AB44" s="4"/>
      <c r="AC44" s="4"/>
      <c r="AD44" s="4"/>
      <c r="AE44" s="4"/>
    </row>
    <row r="45" spans="1:31">
      <c r="A45" s="9"/>
      <c r="B45" s="12" t="s">
        <v>42</v>
      </c>
      <c r="C45" s="24" t="s">
        <v>168</v>
      </c>
      <c r="D45" s="24"/>
      <c r="E45" s="24"/>
      <c r="F45" s="45"/>
      <c r="G45" s="45"/>
      <c r="H45" s="45"/>
      <c r="I45" s="45"/>
      <c r="J45" s="45"/>
      <c r="K45" s="45"/>
      <c r="L45" s="45"/>
      <c r="M45" s="45"/>
      <c r="N45" s="9"/>
      <c r="O45" s="12" t="s">
        <v>42</v>
      </c>
      <c r="P45" s="24" t="s">
        <v>169</v>
      </c>
      <c r="Q45" s="24"/>
      <c r="R45" s="24"/>
      <c r="S45" s="24"/>
      <c r="T45" s="24"/>
      <c r="U45" s="46"/>
      <c r="V45" s="46"/>
      <c r="W45" s="46"/>
      <c r="X45" s="46"/>
      <c r="Y45" s="4"/>
      <c r="Z45" s="4"/>
      <c r="AA45" s="10"/>
      <c r="AB45" s="4"/>
      <c r="AC45" s="4"/>
      <c r="AD45" s="4"/>
      <c r="AE45" s="4"/>
    </row>
    <row r="46" spans="1:31">
      <c r="A46" s="9"/>
      <c r="B46" s="12" t="s">
        <v>42</v>
      </c>
      <c r="C46" s="24" t="s">
        <v>170</v>
      </c>
      <c r="D46" s="24"/>
      <c r="E46" s="24"/>
      <c r="F46" s="45"/>
      <c r="G46" s="45"/>
      <c r="H46" s="45"/>
      <c r="I46" s="45"/>
      <c r="J46" s="45"/>
      <c r="K46" s="45"/>
      <c r="L46" s="45"/>
      <c r="M46" s="45"/>
      <c r="N46" s="9"/>
      <c r="O46" s="12" t="s">
        <v>42</v>
      </c>
      <c r="P46" s="24" t="s">
        <v>171</v>
      </c>
      <c r="Q46" s="24"/>
      <c r="R46" s="24"/>
      <c r="S46" s="24"/>
      <c r="T46" s="24"/>
      <c r="U46" s="46"/>
      <c r="V46" s="46"/>
      <c r="W46" s="46"/>
      <c r="X46" s="46"/>
      <c r="Y46" s="4"/>
      <c r="Z46" s="4"/>
      <c r="AA46" s="10"/>
      <c r="AB46" s="4"/>
      <c r="AC46" s="4"/>
      <c r="AD46" s="4"/>
      <c r="AE46" s="4"/>
    </row>
    <row r="47" spans="1:31">
      <c r="A47" s="9"/>
      <c r="B47" s="12" t="s">
        <v>42</v>
      </c>
      <c r="C47" s="24" t="s">
        <v>172</v>
      </c>
      <c r="D47" s="24"/>
      <c r="E47" s="24"/>
      <c r="F47" s="45"/>
      <c r="G47" s="45"/>
      <c r="H47" s="45"/>
      <c r="I47" s="45"/>
      <c r="J47" s="45"/>
      <c r="K47" s="45"/>
      <c r="L47" s="45"/>
      <c r="M47" s="45"/>
      <c r="N47" s="10"/>
      <c r="O47" s="12" t="s">
        <v>42</v>
      </c>
      <c r="P47" s="24" t="s">
        <v>173</v>
      </c>
      <c r="Q47" s="24"/>
      <c r="R47" s="24"/>
      <c r="S47" s="24"/>
      <c r="T47" s="24"/>
      <c r="U47" s="46"/>
      <c r="V47" s="46"/>
      <c r="W47" s="46"/>
      <c r="X47" s="46"/>
      <c r="Y47" s="4"/>
      <c r="Z47" s="4"/>
      <c r="AA47" s="10"/>
      <c r="AB47" s="4"/>
      <c r="AC47" s="4"/>
      <c r="AD47" s="4"/>
      <c r="AE47" s="4"/>
    </row>
    <row r="48" spans="1:31">
      <c r="A48" s="9"/>
      <c r="B48" s="12" t="s">
        <v>42</v>
      </c>
      <c r="C48" s="24" t="s">
        <v>174</v>
      </c>
      <c r="D48" s="24"/>
      <c r="E48" s="24"/>
      <c r="F48" s="45"/>
      <c r="G48" s="45"/>
      <c r="H48" s="45"/>
      <c r="I48" s="45"/>
      <c r="J48" s="45"/>
      <c r="K48" s="45"/>
      <c r="L48" s="45"/>
      <c r="M48" s="45"/>
      <c r="N48" s="45"/>
      <c r="O48" s="45"/>
      <c r="P48" s="24"/>
      <c r="Q48" s="24"/>
      <c r="R48" s="24"/>
      <c r="S48" s="24"/>
      <c r="T48" s="24"/>
      <c r="U48" s="46"/>
      <c r="V48" s="46"/>
      <c r="W48" s="46"/>
      <c r="X48" s="46"/>
      <c r="Y48" s="4"/>
      <c r="Z48" s="4"/>
      <c r="AA48" s="10"/>
      <c r="AB48" s="4"/>
      <c r="AC48" s="4"/>
      <c r="AD48" s="4"/>
      <c r="AE48" s="4"/>
    </row>
    <row r="49" spans="1:31">
      <c r="A49" s="9"/>
      <c r="B49" s="12" t="s">
        <v>42</v>
      </c>
      <c r="C49" s="684" t="s">
        <v>175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row>
    <row r="50" spans="1:31">
      <c r="A50" s="9"/>
      <c r="B50" s="12" t="s">
        <v>42</v>
      </c>
      <c r="C50" s="24" t="s">
        <v>176</v>
      </c>
      <c r="D50" s="24"/>
      <c r="E50" s="24"/>
      <c r="F50" s="45"/>
      <c r="G50" s="45"/>
      <c r="H50" s="45"/>
      <c r="I50" s="45"/>
      <c r="J50" s="45"/>
      <c r="K50" s="45"/>
      <c r="L50" s="45"/>
      <c r="M50" s="45"/>
      <c r="N50" s="10"/>
      <c r="O50" s="12" t="s">
        <v>42</v>
      </c>
      <c r="P50" s="24" t="s">
        <v>202</v>
      </c>
      <c r="Q50" s="24"/>
      <c r="R50" s="24"/>
      <c r="S50" s="24"/>
      <c r="T50" s="24"/>
      <c r="U50" s="46"/>
      <c r="V50" s="46"/>
      <c r="W50" s="46"/>
      <c r="X50" s="46"/>
      <c r="Y50" s="4"/>
      <c r="Z50" s="4"/>
      <c r="AA50" s="10"/>
      <c r="AB50" s="4"/>
      <c r="AC50" s="4"/>
      <c r="AD50" s="4"/>
      <c r="AE50" s="4"/>
    </row>
    <row r="51" spans="1:31">
      <c r="A51" s="18"/>
      <c r="B51" s="16" t="s">
        <v>42</v>
      </c>
      <c r="C51" s="42" t="s">
        <v>178</v>
      </c>
      <c r="D51" s="42"/>
      <c r="E51" s="42"/>
      <c r="F51" s="43"/>
      <c r="G51" s="43"/>
      <c r="H51" s="43"/>
      <c r="I51" s="43"/>
      <c r="J51" s="43"/>
      <c r="K51" s="43"/>
      <c r="L51" s="43"/>
      <c r="M51" s="43"/>
      <c r="N51" s="43"/>
      <c r="O51" s="43"/>
      <c r="P51" s="42"/>
      <c r="Q51" s="42"/>
      <c r="R51" s="42"/>
      <c r="S51" s="42"/>
      <c r="T51" s="42"/>
      <c r="U51" s="44"/>
      <c r="V51" s="44"/>
      <c r="W51" s="44"/>
      <c r="X51" s="44"/>
      <c r="Y51" s="17"/>
      <c r="Z51" s="17"/>
      <c r="AA51" s="20"/>
      <c r="AB51" s="17"/>
      <c r="AC51" s="17"/>
      <c r="AD51" s="17"/>
      <c r="AE51" s="17"/>
    </row>
    <row r="52" spans="1:31">
      <c r="A52" s="10"/>
      <c r="B52" s="10"/>
      <c r="C52" s="8"/>
      <c r="D52" s="8"/>
      <c r="E52" s="8"/>
      <c r="F52" s="8"/>
      <c r="G52" s="8"/>
      <c r="H52" s="8"/>
      <c r="I52" s="8"/>
      <c r="J52" s="8"/>
      <c r="K52" s="8"/>
      <c r="L52" s="8"/>
      <c r="M52" s="8"/>
      <c r="N52" s="4"/>
      <c r="O52" s="10"/>
      <c r="P52" s="7"/>
      <c r="Q52" s="7"/>
      <c r="R52" s="7"/>
      <c r="S52" s="7"/>
      <c r="T52" s="7"/>
      <c r="U52" s="7"/>
      <c r="V52" s="7"/>
      <c r="W52" s="7"/>
      <c r="X52" s="7"/>
      <c r="Y52" s="7"/>
      <c r="Z52" s="7"/>
      <c r="AA52" s="7"/>
      <c r="AB52" s="6"/>
      <c r="AC52" s="6"/>
      <c r="AD52" s="4"/>
      <c r="AE52" s="4"/>
    </row>
    <row r="53" spans="1:31">
      <c r="A53" s="687" t="s">
        <v>93</v>
      </c>
      <c r="B53" s="687"/>
      <c r="C53" s="687"/>
      <c r="D53" s="687"/>
      <c r="E53" s="687"/>
      <c r="F53" s="687"/>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row>
    <row r="54" spans="1:31">
      <c r="A54" s="7"/>
      <c r="B54" s="7"/>
      <c r="C54" s="7"/>
      <c r="D54" s="7"/>
      <c r="E54" s="7"/>
      <c r="F54" s="7"/>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row>
    <row r="55" spans="1:31">
      <c r="A55" s="21"/>
      <c r="B55" s="21"/>
      <c r="C55" s="21"/>
      <c r="D55" s="21"/>
      <c r="E55" s="21"/>
      <c r="F55" s="21"/>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row>
  </sheetData>
  <mergeCells count="43">
    <mergeCell ref="G55:AE55"/>
    <mergeCell ref="C33:J33"/>
    <mergeCell ref="M33:V33"/>
    <mergeCell ref="A35:AE35"/>
    <mergeCell ref="C36:F36"/>
    <mergeCell ref="C37:F37"/>
    <mergeCell ref="I37:U37"/>
    <mergeCell ref="Y40:Z40"/>
    <mergeCell ref="C49:AE49"/>
    <mergeCell ref="A53:F53"/>
    <mergeCell ref="G53:AE53"/>
    <mergeCell ref="G54:AE54"/>
    <mergeCell ref="A30:M30"/>
    <mergeCell ref="T30:AE30"/>
    <mergeCell ref="C31:G31"/>
    <mergeCell ref="T31:AE31"/>
    <mergeCell ref="C32:G32"/>
    <mergeCell ref="M32:V32"/>
    <mergeCell ref="E25:L25"/>
    <mergeCell ref="N25:Q25"/>
    <mergeCell ref="S25:X25"/>
    <mergeCell ref="A27:J27"/>
    <mergeCell ref="C28:F28"/>
    <mergeCell ref="I28:O28"/>
    <mergeCell ref="P28:T28"/>
    <mergeCell ref="C19:Q19"/>
    <mergeCell ref="C20:I20"/>
    <mergeCell ref="M21:T21"/>
    <mergeCell ref="A23:L23"/>
    <mergeCell ref="B24:D24"/>
    <mergeCell ref="F24:H24"/>
    <mergeCell ref="A18:AE18"/>
    <mergeCell ref="A1:AE1"/>
    <mergeCell ref="A3:AE3"/>
    <mergeCell ref="A5:AE5"/>
    <mergeCell ref="B6:AC6"/>
    <mergeCell ref="A8:AE8"/>
    <mergeCell ref="B9:AE9"/>
    <mergeCell ref="B10:AD10"/>
    <mergeCell ref="A12:AE12"/>
    <mergeCell ref="F13:K13"/>
    <mergeCell ref="A15:AE15"/>
    <mergeCell ref="F16:K16"/>
  </mergeCells>
  <phoneticPr fontId="1"/>
  <dataValidations count="1">
    <dataValidation type="list" allowBlank="1" showInputMessage="1" showErrorMessage="1" sqref="H37 B19:B21 E24 I24 M25 R25 B28 H28 B36:B37 L32:L33 B31:B33 B40 O42 O45:O47 B42:B51 O50" xr:uid="{C711718F-5CA8-46FD-8503-381DFE0B79DE}">
      <formula1>"□,■"</formula1>
    </dataValidation>
  </dataValidations>
  <pageMargins left="0.7" right="0.7" top="0.75" bottom="0.75" header="0.3" footer="0.3"/>
  <pageSetup paperSize="9" scale="73"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7415-5B41-4F46-922D-800C74F653A1}">
  <sheetPr codeName="Sheet41"/>
  <dimension ref="A1:AE48"/>
  <sheetViews>
    <sheetView view="pageBreakPreview" zoomScaleNormal="100" zoomScaleSheetLayoutView="100" workbookViewId="0">
      <selection activeCell="AG42" sqref="AG42"/>
    </sheetView>
  </sheetViews>
  <sheetFormatPr defaultRowHeight="18.75"/>
  <cols>
    <col min="1" max="31" width="2.625" customWidth="1"/>
  </cols>
  <sheetData>
    <row r="1" spans="1:31">
      <c r="A1" s="734" t="s">
        <v>203</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746" t="s">
        <v>204</v>
      </c>
      <c r="B3" s="746"/>
      <c r="C3" s="746"/>
      <c r="D3" s="746"/>
      <c r="E3" s="746"/>
      <c r="F3" s="746"/>
      <c r="G3" s="746"/>
      <c r="H3" s="746"/>
      <c r="I3" s="746"/>
      <c r="J3" s="746"/>
      <c r="K3" s="746"/>
      <c r="L3" s="746"/>
      <c r="M3" s="4"/>
      <c r="N3" s="4"/>
      <c r="O3" s="4"/>
      <c r="P3" s="4"/>
      <c r="Q3" s="4"/>
      <c r="R3" s="4"/>
      <c r="S3" s="4"/>
      <c r="T3" s="4"/>
      <c r="U3" s="4"/>
      <c r="V3" s="4"/>
      <c r="W3" s="4"/>
      <c r="X3" s="4"/>
      <c r="Y3" s="4"/>
      <c r="Z3" s="4"/>
      <c r="AA3" s="4"/>
      <c r="AB3" s="4"/>
      <c r="AC3" s="4"/>
      <c r="AD3" s="4"/>
      <c r="AE3" s="4"/>
    </row>
    <row r="4" spans="1:31">
      <c r="A4" s="1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735" t="s">
        <v>205</v>
      </c>
      <c r="B5" s="735"/>
      <c r="C5" s="735"/>
      <c r="D5" s="735"/>
      <c r="E5" s="735"/>
      <c r="F5" s="735"/>
      <c r="G5" s="735"/>
      <c r="H5" s="735"/>
      <c r="I5" s="735"/>
      <c r="J5" s="735"/>
      <c r="K5" s="735"/>
      <c r="L5" s="735"/>
      <c r="M5" s="4"/>
      <c r="N5" s="4"/>
      <c r="O5" s="4"/>
      <c r="P5" s="4"/>
      <c r="Q5" s="4"/>
      <c r="R5" s="4"/>
      <c r="S5" s="3"/>
      <c r="T5" s="3"/>
      <c r="U5" s="4"/>
      <c r="V5" s="4"/>
      <c r="W5" s="10"/>
      <c r="X5" s="4"/>
      <c r="Y5" s="4"/>
      <c r="Z5" s="4"/>
      <c r="AA5" s="4"/>
      <c r="AB5" s="4"/>
      <c r="AC5" s="4"/>
      <c r="AD5" s="4"/>
      <c r="AE5" s="3"/>
    </row>
    <row r="6" spans="1:31">
      <c r="A6" s="17"/>
      <c r="B6" s="724"/>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17"/>
      <c r="AE6" s="17"/>
    </row>
    <row r="7" spans="1:31">
      <c r="A7" s="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4"/>
      <c r="AE7" s="4"/>
    </row>
    <row r="8" spans="1:31">
      <c r="A8" s="687" t="s">
        <v>206</v>
      </c>
      <c r="B8" s="687"/>
      <c r="C8" s="687"/>
      <c r="D8" s="687"/>
      <c r="E8" s="687"/>
      <c r="F8" s="687"/>
      <c r="G8" s="687"/>
      <c r="H8" s="687"/>
      <c r="I8" s="687"/>
      <c r="J8" s="687"/>
      <c r="K8" s="687"/>
      <c r="L8" s="687"/>
      <c r="M8" s="687"/>
      <c r="N8" s="687"/>
      <c r="O8" s="687"/>
      <c r="P8" s="687"/>
      <c r="Q8" s="687"/>
      <c r="R8" s="4"/>
      <c r="S8" s="4"/>
      <c r="T8" s="4"/>
      <c r="U8" s="4"/>
      <c r="V8" s="10"/>
      <c r="W8" s="10"/>
      <c r="X8" s="4"/>
      <c r="Y8" s="4"/>
      <c r="Z8" s="4"/>
      <c r="AA8" s="4"/>
      <c r="AB8" s="4"/>
      <c r="AC8" s="4"/>
      <c r="AD8" s="4"/>
      <c r="AE8" s="4"/>
    </row>
    <row r="9" spans="1:31">
      <c r="A9" s="7"/>
      <c r="B9" s="7" t="s">
        <v>207</v>
      </c>
      <c r="C9" s="7"/>
      <c r="D9" s="7"/>
      <c r="E9" s="7"/>
      <c r="F9" s="7"/>
      <c r="G9" s="7"/>
      <c r="H9" s="7"/>
      <c r="I9" s="7"/>
      <c r="J9" s="7"/>
      <c r="K9" s="7"/>
      <c r="L9" s="7"/>
      <c r="M9" s="7"/>
      <c r="N9" s="7"/>
      <c r="O9" s="7"/>
      <c r="P9" s="7"/>
      <c r="Q9" s="7"/>
      <c r="R9" s="4"/>
      <c r="S9" s="4"/>
      <c r="T9" s="4"/>
      <c r="U9" s="4"/>
      <c r="V9" s="10"/>
      <c r="W9" s="10"/>
      <c r="X9" s="4"/>
      <c r="Y9" s="4"/>
      <c r="Z9" s="4"/>
      <c r="AA9" s="4"/>
      <c r="AB9" s="4"/>
      <c r="AC9" s="4"/>
      <c r="AD9" s="4"/>
      <c r="AE9" s="4"/>
    </row>
    <row r="10" spans="1:31">
      <c r="A10" s="26"/>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17"/>
      <c r="AE10" s="17"/>
    </row>
    <row r="11" spans="1:31">
      <c r="A11" s="4"/>
      <c r="B11" s="8"/>
      <c r="C11" s="8"/>
      <c r="D11" s="8"/>
      <c r="E11" s="8"/>
      <c r="F11" s="8"/>
      <c r="G11" s="8"/>
      <c r="H11" s="8"/>
      <c r="I11" s="8"/>
      <c r="J11" s="8"/>
      <c r="K11" s="8"/>
      <c r="L11" s="8"/>
      <c r="M11" s="8"/>
      <c r="N11" s="8"/>
      <c r="O11" s="8"/>
      <c r="P11" s="8"/>
      <c r="Q11" s="8"/>
      <c r="R11" s="8"/>
      <c r="S11" s="8"/>
      <c r="T11" s="8"/>
      <c r="U11" s="4"/>
      <c r="V11" s="4"/>
      <c r="W11" s="4"/>
      <c r="X11" s="4"/>
      <c r="Y11" s="4"/>
      <c r="Z11" s="4"/>
      <c r="AA11" s="4"/>
      <c r="AB11" s="4"/>
      <c r="AC11" s="4"/>
      <c r="AD11" s="4"/>
      <c r="AE11" s="4"/>
    </row>
    <row r="12" spans="1:31">
      <c r="A12" s="687" t="s">
        <v>208</v>
      </c>
      <c r="B12" s="687"/>
      <c r="C12" s="687"/>
      <c r="D12" s="687"/>
      <c r="E12" s="687"/>
      <c r="F12" s="687"/>
      <c r="G12" s="687"/>
      <c r="H12" s="687"/>
      <c r="I12" s="687"/>
      <c r="J12" s="687"/>
      <c r="K12" s="687"/>
      <c r="L12" s="687"/>
      <c r="M12" s="687"/>
      <c r="N12" s="687"/>
      <c r="O12" s="4"/>
      <c r="P12" s="4"/>
      <c r="Q12" s="10"/>
      <c r="R12" s="4"/>
      <c r="S12" s="4"/>
      <c r="T12" s="4"/>
      <c r="U12" s="4"/>
      <c r="V12" s="10"/>
      <c r="W12" s="10"/>
      <c r="X12" s="4"/>
      <c r="Y12" s="4"/>
      <c r="Z12" s="4"/>
      <c r="AA12" s="4"/>
      <c r="AB12" s="4"/>
      <c r="AC12" s="4"/>
      <c r="AD12" s="4"/>
      <c r="AE12" s="4"/>
    </row>
    <row r="13" spans="1:31">
      <c r="A13" s="26"/>
      <c r="B13" s="17"/>
      <c r="C13" s="17"/>
      <c r="D13" s="17"/>
      <c r="E13" s="17"/>
      <c r="F13" s="727"/>
      <c r="G13" s="727"/>
      <c r="H13" s="727"/>
      <c r="I13" s="727"/>
      <c r="J13" s="727"/>
      <c r="K13" s="727"/>
      <c r="L13" s="19" t="s">
        <v>50</v>
      </c>
      <c r="M13" s="17"/>
      <c r="N13" s="17"/>
      <c r="O13" s="17"/>
      <c r="P13" s="17"/>
      <c r="Q13" s="17"/>
      <c r="R13" s="17"/>
      <c r="S13" s="17"/>
      <c r="T13" s="17"/>
      <c r="U13" s="17"/>
      <c r="V13" s="17"/>
      <c r="W13" s="17"/>
      <c r="X13" s="17"/>
      <c r="Y13" s="17"/>
      <c r="Z13" s="17"/>
      <c r="AA13" s="17"/>
      <c r="AB13" s="17"/>
      <c r="AC13" s="17"/>
      <c r="AD13" s="17"/>
      <c r="AE13" s="17"/>
    </row>
    <row r="14" spans="1:31">
      <c r="A14" s="6"/>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4"/>
      <c r="AE14" s="4"/>
    </row>
    <row r="15" spans="1:31">
      <c r="A15" s="687" t="s">
        <v>209</v>
      </c>
      <c r="B15" s="687"/>
      <c r="C15" s="687"/>
      <c r="D15" s="687"/>
      <c r="E15" s="687"/>
      <c r="F15" s="687"/>
      <c r="G15" s="687"/>
      <c r="H15" s="687"/>
      <c r="I15" s="687"/>
      <c r="J15" s="687"/>
      <c r="K15" s="687"/>
      <c r="L15" s="687"/>
      <c r="M15" s="687"/>
      <c r="N15" s="687"/>
      <c r="O15" s="687"/>
      <c r="P15" s="6"/>
      <c r="Q15" s="6"/>
      <c r="R15" s="4"/>
      <c r="S15" s="4"/>
      <c r="T15" s="4"/>
      <c r="U15" s="4"/>
      <c r="V15" s="4"/>
      <c r="W15" s="10"/>
      <c r="X15" s="4"/>
      <c r="Y15" s="4"/>
      <c r="Z15" s="4"/>
      <c r="AA15" s="4"/>
      <c r="AB15" s="3"/>
      <c r="AC15" s="3"/>
      <c r="AD15" s="3"/>
      <c r="AE15" s="3"/>
    </row>
    <row r="16" spans="1:31">
      <c r="A16" s="26"/>
      <c r="B16" s="26"/>
      <c r="C16" s="26"/>
      <c r="D16" s="26"/>
      <c r="E16" s="26"/>
      <c r="F16" s="747"/>
      <c r="G16" s="747"/>
      <c r="H16" s="747"/>
      <c r="I16" s="747"/>
      <c r="J16" s="747"/>
      <c r="K16" s="747"/>
      <c r="L16" s="50" t="s">
        <v>55</v>
      </c>
      <c r="M16" s="26"/>
      <c r="N16" s="26"/>
      <c r="O16" s="26"/>
      <c r="P16" s="26"/>
      <c r="Q16" s="50"/>
      <c r="R16" s="50"/>
      <c r="S16" s="50"/>
      <c r="T16" s="50"/>
      <c r="U16" s="26"/>
      <c r="V16" s="26"/>
      <c r="W16" s="26"/>
      <c r="X16" s="26"/>
      <c r="Y16" s="26"/>
      <c r="Z16" s="26"/>
      <c r="AA16" s="26"/>
      <c r="AB16" s="26"/>
      <c r="AC16" s="26"/>
      <c r="AD16" s="26"/>
      <c r="AE16" s="19"/>
    </row>
    <row r="17" spans="1:31">
      <c r="A17" s="6"/>
      <c r="B17" s="51"/>
      <c r="C17" s="51"/>
      <c r="D17" s="51"/>
      <c r="E17" s="51"/>
      <c r="F17" s="51"/>
      <c r="G17" s="51"/>
      <c r="H17" s="51"/>
      <c r="I17" s="51"/>
      <c r="J17" s="51"/>
      <c r="K17" s="51"/>
      <c r="L17" s="22"/>
      <c r="M17" s="6"/>
      <c r="N17" s="6"/>
      <c r="O17" s="6"/>
      <c r="P17" s="6"/>
      <c r="Q17" s="22"/>
      <c r="R17" s="22"/>
      <c r="S17" s="22"/>
      <c r="T17" s="22"/>
      <c r="U17" s="6"/>
      <c r="V17" s="6"/>
      <c r="W17" s="6"/>
      <c r="X17" s="6"/>
      <c r="Y17" s="6"/>
      <c r="Z17" s="6"/>
      <c r="AA17" s="6"/>
      <c r="AB17" s="6"/>
      <c r="AC17" s="6"/>
      <c r="AD17" s="6"/>
      <c r="AE17" s="3"/>
    </row>
    <row r="18" spans="1:31">
      <c r="A18" s="687" t="s">
        <v>188</v>
      </c>
      <c r="B18" s="687"/>
      <c r="C18" s="687"/>
      <c r="D18" s="687"/>
      <c r="E18" s="687"/>
      <c r="F18" s="687"/>
      <c r="G18" s="687"/>
      <c r="H18" s="687"/>
      <c r="I18" s="687"/>
      <c r="J18" s="687"/>
      <c r="K18" s="687"/>
      <c r="L18" s="687"/>
      <c r="M18" s="687"/>
      <c r="N18" s="687"/>
      <c r="O18" s="687"/>
      <c r="P18" s="687"/>
      <c r="Q18" s="687"/>
      <c r="R18" s="687"/>
      <c r="S18" s="687"/>
      <c r="T18" s="687"/>
      <c r="U18" s="687"/>
      <c r="V18" s="6"/>
      <c r="W18" s="10"/>
      <c r="X18" s="4"/>
      <c r="Y18" s="6"/>
      <c r="Z18" s="6"/>
      <c r="AA18" s="6"/>
      <c r="AB18" s="6"/>
      <c r="AC18" s="6"/>
      <c r="AD18" s="6"/>
      <c r="AE18" s="3"/>
    </row>
    <row r="19" spans="1:31">
      <c r="A19" s="10"/>
      <c r="B19" s="12" t="s">
        <v>42</v>
      </c>
      <c r="C19" s="687" t="s">
        <v>108</v>
      </c>
      <c r="D19" s="687"/>
      <c r="E19" s="687"/>
      <c r="F19" s="687"/>
      <c r="G19" s="24"/>
      <c r="H19" s="24"/>
      <c r="I19" s="24"/>
      <c r="J19" s="3"/>
      <c r="K19" s="4"/>
      <c r="L19" s="4"/>
      <c r="M19" s="3"/>
      <c r="N19" s="4"/>
      <c r="O19" s="4"/>
      <c r="P19" s="4"/>
      <c r="Q19" s="4"/>
      <c r="R19" s="6"/>
      <c r="S19" s="10"/>
      <c r="T19" s="6"/>
      <c r="U19" s="6"/>
      <c r="V19" s="6"/>
      <c r="W19" s="6"/>
      <c r="X19" s="6"/>
      <c r="Y19" s="6"/>
      <c r="Z19" s="6"/>
      <c r="AA19" s="6"/>
      <c r="AB19" s="6"/>
      <c r="AC19" s="6"/>
      <c r="AD19" s="6"/>
      <c r="AE19" s="3"/>
    </row>
    <row r="20" spans="1:31">
      <c r="A20" s="10"/>
      <c r="B20" s="12" t="s">
        <v>22</v>
      </c>
      <c r="C20" s="687" t="s">
        <v>109</v>
      </c>
      <c r="D20" s="687"/>
      <c r="E20" s="687"/>
      <c r="F20" s="687"/>
      <c r="G20" s="24"/>
      <c r="H20" s="24"/>
      <c r="I20" s="24"/>
      <c r="J20" s="3"/>
      <c r="K20" s="4"/>
      <c r="L20" s="4"/>
      <c r="M20" s="3"/>
      <c r="N20" s="4"/>
      <c r="O20" s="4"/>
      <c r="P20" s="4"/>
      <c r="Q20" s="4"/>
      <c r="R20" s="6"/>
      <c r="S20" s="10"/>
      <c r="T20" s="6"/>
      <c r="U20" s="6"/>
      <c r="V20" s="6"/>
      <c r="W20" s="6"/>
      <c r="X20" s="6"/>
      <c r="Y20" s="6"/>
      <c r="Z20" s="6"/>
      <c r="AA20" s="6"/>
      <c r="AB20" s="6"/>
      <c r="AC20" s="6"/>
      <c r="AD20" s="6"/>
      <c r="AE20" s="3"/>
    </row>
    <row r="21" spans="1:31">
      <c r="A21" s="10"/>
      <c r="B21" s="12" t="s">
        <v>22</v>
      </c>
      <c r="C21" s="8" t="str">
        <f>IF($AG$3="10月1日から誘導仕様基準施行前まで","","誘導仕様基準")</f>
        <v>誘導仕様基準</v>
      </c>
      <c r="D21" s="7"/>
      <c r="E21" s="7"/>
      <c r="F21" s="7"/>
      <c r="G21" s="24"/>
      <c r="H21" s="24"/>
      <c r="I21" s="24"/>
      <c r="J21" s="3"/>
      <c r="K21" s="4"/>
      <c r="L21" s="4"/>
      <c r="M21" s="3"/>
      <c r="N21" s="4"/>
      <c r="O21" s="4"/>
      <c r="P21" s="4"/>
      <c r="Q21" s="4"/>
      <c r="R21" s="6"/>
      <c r="S21" s="10"/>
      <c r="T21" s="6"/>
      <c r="U21" s="6"/>
      <c r="V21" s="6"/>
      <c r="W21" s="6"/>
      <c r="X21" s="6"/>
      <c r="Y21" s="6"/>
      <c r="Z21" s="6"/>
      <c r="AA21" s="6"/>
      <c r="AB21" s="6"/>
      <c r="AC21" s="6"/>
      <c r="AD21" s="6"/>
      <c r="AE21" s="3"/>
    </row>
    <row r="22" spans="1:31">
      <c r="A22" s="20"/>
      <c r="B22" s="16" t="s">
        <v>42</v>
      </c>
      <c r="C22" s="39" t="s">
        <v>106</v>
      </c>
      <c r="D22" s="20"/>
      <c r="E22" s="20"/>
      <c r="F22" s="20"/>
      <c r="G22" s="20"/>
      <c r="H22" s="20"/>
      <c r="I22" s="20"/>
      <c r="J22" s="20"/>
      <c r="K22" s="20"/>
      <c r="L22" s="17" t="s">
        <v>30</v>
      </c>
      <c r="M22" s="724"/>
      <c r="N22" s="724"/>
      <c r="O22" s="724"/>
      <c r="P22" s="724"/>
      <c r="Q22" s="724"/>
      <c r="R22" s="724"/>
      <c r="S22" s="724"/>
      <c r="T22" s="724"/>
      <c r="U22" s="19" t="s">
        <v>33</v>
      </c>
      <c r="V22" s="26"/>
      <c r="W22" s="26"/>
      <c r="X22" s="26"/>
      <c r="Y22" s="26"/>
      <c r="Z22" s="26"/>
      <c r="AA22" s="26"/>
      <c r="AB22" s="26"/>
      <c r="AC22" s="26"/>
      <c r="AD22" s="26"/>
      <c r="AE22" s="19"/>
    </row>
    <row r="23" spans="1:31">
      <c r="A23" s="10"/>
      <c r="B23" s="10"/>
      <c r="C23" s="7"/>
      <c r="D23" s="7"/>
      <c r="E23" s="7"/>
      <c r="F23" s="7"/>
      <c r="G23" s="24"/>
      <c r="H23" s="24"/>
      <c r="I23" s="24"/>
      <c r="J23" s="3"/>
      <c r="K23" s="4"/>
      <c r="L23" s="4"/>
      <c r="M23" s="3"/>
      <c r="N23" s="4"/>
      <c r="O23" s="4"/>
      <c r="P23" s="4"/>
      <c r="Q23" s="4"/>
      <c r="R23" s="6"/>
      <c r="S23" s="10"/>
      <c r="T23" s="6"/>
      <c r="U23" s="6"/>
      <c r="V23" s="6"/>
      <c r="W23" s="6"/>
      <c r="X23" s="6"/>
      <c r="Y23" s="6"/>
      <c r="Z23" s="6"/>
      <c r="AA23" s="6"/>
      <c r="AB23" s="6"/>
      <c r="AC23" s="6"/>
      <c r="AD23" s="6"/>
      <c r="AE23" s="3"/>
    </row>
    <row r="24" spans="1:31">
      <c r="A24" s="687" t="s">
        <v>189</v>
      </c>
      <c r="B24" s="687"/>
      <c r="C24" s="687"/>
      <c r="D24" s="687"/>
      <c r="E24" s="687"/>
      <c r="F24" s="687"/>
      <c r="G24" s="687"/>
      <c r="H24" s="687"/>
      <c r="I24" s="687"/>
      <c r="J24" s="687"/>
      <c r="K24" s="687"/>
      <c r="L24" s="3"/>
      <c r="M24" s="3"/>
      <c r="N24" s="4"/>
      <c r="O24" s="4"/>
      <c r="P24" s="4"/>
      <c r="Q24" s="6"/>
      <c r="R24" s="6"/>
      <c r="S24" s="10"/>
      <c r="T24" s="6"/>
      <c r="U24" s="6"/>
      <c r="V24" s="6"/>
      <c r="W24" s="10"/>
      <c r="X24" s="4"/>
      <c r="Y24" s="6"/>
      <c r="Z24" s="6"/>
      <c r="AA24" s="6"/>
      <c r="AB24" s="6"/>
      <c r="AC24" s="6"/>
      <c r="AD24" s="6"/>
      <c r="AE24" s="3"/>
    </row>
    <row r="25" spans="1:31">
      <c r="A25" s="10"/>
      <c r="B25" s="752" t="s">
        <v>210</v>
      </c>
      <c r="C25" s="752"/>
      <c r="D25" s="752"/>
      <c r="E25" s="12" t="s">
        <v>22</v>
      </c>
      <c r="F25" s="735" t="s">
        <v>116</v>
      </c>
      <c r="G25" s="735"/>
      <c r="H25" s="735"/>
      <c r="I25" s="12" t="s">
        <v>22</v>
      </c>
      <c r="J25" s="4" t="s">
        <v>211</v>
      </c>
      <c r="K25" s="4"/>
      <c r="L25" s="4"/>
      <c r="M25" s="4"/>
      <c r="N25" s="753" t="str">
        <f>IF($AG$3="10月1日から誘導仕様基準施行前まで","(仕様基準の場合は「適合」のみ、以下の□チェックは不要)","(仕様基準、誘導仕様基準の場合は「適合」のみ、以下の□チェックは不要)")</f>
        <v>(仕様基準、誘導仕様基準の場合は「適合」のみ、以下の□チェックは不要)</v>
      </c>
      <c r="O25" s="753"/>
      <c r="P25" s="753"/>
      <c r="Q25" s="753"/>
      <c r="R25" s="753"/>
      <c r="S25" s="753"/>
      <c r="T25" s="753"/>
      <c r="U25" s="753"/>
      <c r="V25" s="753"/>
      <c r="W25" s="753"/>
      <c r="X25" s="753"/>
      <c r="Y25" s="753"/>
      <c r="Z25" s="753"/>
      <c r="AA25" s="753"/>
      <c r="AB25" s="753"/>
      <c r="AC25" s="753"/>
      <c r="AD25" s="753"/>
      <c r="AE25" s="753"/>
    </row>
    <row r="26" spans="1:31">
      <c r="A26" s="10"/>
      <c r="B26" s="10"/>
      <c r="C26" s="10"/>
      <c r="D26" s="10"/>
      <c r="E26" s="687" t="s">
        <v>124</v>
      </c>
      <c r="F26" s="687"/>
      <c r="G26" s="687"/>
      <c r="H26" s="687"/>
      <c r="I26" s="687"/>
      <c r="J26" s="687"/>
      <c r="K26" s="735" t="s">
        <v>125</v>
      </c>
      <c r="L26" s="735"/>
      <c r="M26" s="12" t="s">
        <v>22</v>
      </c>
      <c r="N26" s="734" t="s">
        <v>126</v>
      </c>
      <c r="O26" s="734"/>
      <c r="P26" s="734"/>
      <c r="Q26" s="734"/>
      <c r="R26" s="734"/>
      <c r="S26" s="12" t="s">
        <v>22</v>
      </c>
      <c r="T26" s="735" t="s">
        <v>127</v>
      </c>
      <c r="U26" s="735"/>
      <c r="V26" s="735"/>
      <c r="W26" s="735"/>
      <c r="X26" s="735"/>
      <c r="Y26" s="735"/>
      <c r="Z26" s="3"/>
      <c r="AA26" s="4"/>
      <c r="AB26" s="4"/>
      <c r="AC26" s="4"/>
      <c r="AD26" s="4"/>
      <c r="AE26" s="4"/>
    </row>
    <row r="27" spans="1:31">
      <c r="A27" s="10"/>
      <c r="B27" s="10"/>
      <c r="C27" s="10"/>
      <c r="D27" s="10"/>
      <c r="E27" s="687" t="s">
        <v>128</v>
      </c>
      <c r="F27" s="687"/>
      <c r="G27" s="687"/>
      <c r="H27" s="687"/>
      <c r="I27" s="687"/>
      <c r="J27" s="687"/>
      <c r="K27" s="735" t="s">
        <v>125</v>
      </c>
      <c r="L27" s="735"/>
      <c r="M27" s="12" t="s">
        <v>22</v>
      </c>
      <c r="N27" s="734" t="s">
        <v>126</v>
      </c>
      <c r="O27" s="734"/>
      <c r="P27" s="734"/>
      <c r="Q27" s="734"/>
      <c r="R27" s="734"/>
      <c r="S27" s="12" t="s">
        <v>22</v>
      </c>
      <c r="T27" s="735" t="s">
        <v>127</v>
      </c>
      <c r="U27" s="735"/>
      <c r="V27" s="735"/>
      <c r="W27" s="735"/>
      <c r="X27" s="735"/>
      <c r="Y27" s="735"/>
      <c r="Z27" s="3"/>
      <c r="AA27" s="4"/>
      <c r="AB27" s="4"/>
      <c r="AC27" s="4"/>
      <c r="AD27" s="4"/>
      <c r="AE27" s="4"/>
    </row>
    <row r="28" spans="1:31">
      <c r="A28" s="26"/>
      <c r="B28" s="754" t="s">
        <v>212</v>
      </c>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c r="AE28" s="754"/>
    </row>
    <row r="29" spans="1:3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row>
    <row r="30" spans="1:31">
      <c r="A30" s="687" t="s">
        <v>193</v>
      </c>
      <c r="B30" s="687"/>
      <c r="C30" s="687"/>
      <c r="D30" s="687"/>
      <c r="E30" s="687"/>
      <c r="F30" s="687"/>
      <c r="G30" s="687"/>
      <c r="H30" s="687"/>
      <c r="I30" s="687"/>
      <c r="J30" s="687"/>
      <c r="K30" s="6"/>
      <c r="L30" s="6"/>
      <c r="M30" s="6"/>
      <c r="N30" s="6"/>
      <c r="O30" s="6"/>
      <c r="P30" s="6"/>
      <c r="Q30" s="6"/>
      <c r="R30" s="6"/>
      <c r="S30" s="6"/>
      <c r="T30" s="6"/>
      <c r="U30" s="6"/>
      <c r="V30" s="6"/>
      <c r="W30" s="10"/>
      <c r="X30" s="4"/>
      <c r="Y30" s="4"/>
      <c r="Z30" s="4"/>
      <c r="AA30" s="4"/>
      <c r="AB30" s="4"/>
      <c r="AC30" s="4"/>
      <c r="AD30" s="4"/>
      <c r="AE30" s="4"/>
    </row>
    <row r="31" spans="1:31">
      <c r="A31" s="20"/>
      <c r="B31" s="16" t="s">
        <v>42</v>
      </c>
      <c r="C31" s="737" t="s">
        <v>134</v>
      </c>
      <c r="D31" s="737"/>
      <c r="E31" s="737"/>
      <c r="F31" s="737"/>
      <c r="G31" s="17"/>
      <c r="H31" s="16" t="s">
        <v>42</v>
      </c>
      <c r="I31" s="737" t="s">
        <v>213</v>
      </c>
      <c r="J31" s="737"/>
      <c r="K31" s="737"/>
      <c r="L31" s="737"/>
      <c r="M31" s="737"/>
      <c r="N31" s="737"/>
      <c r="O31" s="737"/>
      <c r="P31" s="737"/>
      <c r="Q31" s="755"/>
      <c r="R31" s="755"/>
      <c r="S31" s="755"/>
      <c r="T31" s="755"/>
      <c r="U31" s="756" t="s">
        <v>33</v>
      </c>
      <c r="V31" s="756"/>
      <c r="W31" s="17"/>
      <c r="X31" s="17"/>
      <c r="Y31" s="17"/>
      <c r="Z31" s="17"/>
      <c r="AA31" s="17"/>
      <c r="AB31" s="17"/>
      <c r="AC31" s="17"/>
      <c r="AD31" s="19"/>
      <c r="AE31" s="17"/>
    </row>
    <row r="32" spans="1:31">
      <c r="A32" s="10"/>
      <c r="B32" s="10"/>
      <c r="C32" s="8"/>
      <c r="D32" s="8"/>
      <c r="E32" s="8"/>
      <c r="F32" s="8"/>
      <c r="G32" s="4"/>
      <c r="H32" s="10"/>
      <c r="I32" s="8"/>
      <c r="J32" s="8"/>
      <c r="K32" s="8"/>
      <c r="L32" s="8"/>
      <c r="M32" s="8"/>
      <c r="N32" s="8"/>
      <c r="O32" s="8"/>
      <c r="P32" s="8"/>
      <c r="Q32" s="3"/>
      <c r="R32" s="3"/>
      <c r="S32" s="3"/>
      <c r="T32" s="3"/>
      <c r="U32" s="3"/>
      <c r="V32" s="3"/>
      <c r="W32" s="4"/>
      <c r="X32" s="4"/>
      <c r="Y32" s="4"/>
      <c r="Z32" s="4"/>
      <c r="AA32" s="4"/>
      <c r="AB32" s="4"/>
      <c r="AC32" s="4"/>
      <c r="AD32" s="3"/>
      <c r="AE32" s="4"/>
    </row>
    <row r="33" spans="1:31">
      <c r="A33" s="24" t="s">
        <v>214</v>
      </c>
      <c r="B33" s="24"/>
      <c r="C33" s="24"/>
      <c r="D33" s="24"/>
      <c r="E33" s="24"/>
      <c r="F33" s="24"/>
      <c r="G33" s="24"/>
      <c r="H33" s="24"/>
      <c r="I33" s="24"/>
      <c r="J33" s="24"/>
      <c r="K33" s="24"/>
      <c r="L33" s="24"/>
      <c r="M33" s="24"/>
      <c r="N33" s="24"/>
      <c r="O33" s="24"/>
      <c r="P33" s="24"/>
      <c r="Q33" s="24"/>
      <c r="R33" s="24"/>
      <c r="S33" s="24"/>
      <c r="T33" s="24"/>
      <c r="U33" s="40"/>
      <c r="V33" s="40"/>
      <c r="W33" s="40"/>
      <c r="X33" s="40"/>
      <c r="Y33" s="40"/>
      <c r="Z33" s="40"/>
      <c r="AA33" s="40"/>
      <c r="AB33" s="40"/>
      <c r="AC33" s="40"/>
      <c r="AD33" s="40"/>
      <c r="AE33" s="40"/>
    </row>
    <row r="34" spans="1:31">
      <c r="A34" s="24"/>
      <c r="B34" s="40" t="s">
        <v>144</v>
      </c>
      <c r="C34" s="9"/>
      <c r="D34" s="24"/>
      <c r="E34" s="24"/>
      <c r="F34" s="24"/>
      <c r="G34" s="24"/>
      <c r="H34" s="24"/>
      <c r="I34" s="24"/>
      <c r="J34" s="24"/>
      <c r="K34" s="24"/>
      <c r="L34" s="24"/>
      <c r="M34" s="24"/>
      <c r="N34" s="24"/>
      <c r="O34" s="24"/>
      <c r="P34" s="24"/>
      <c r="Q34" s="24"/>
      <c r="R34" s="24"/>
      <c r="S34" s="24"/>
      <c r="T34" s="24"/>
      <c r="U34" s="40"/>
      <c r="V34" s="56"/>
      <c r="W34" s="56"/>
      <c r="X34" s="56"/>
      <c r="Y34" s="56"/>
      <c r="Z34" s="56"/>
      <c r="AA34" s="56"/>
      <c r="AB34" s="56"/>
      <c r="AC34" s="56"/>
      <c r="AD34" s="56"/>
      <c r="AE34" s="56"/>
    </row>
    <row r="35" spans="1:31">
      <c r="A35" s="9"/>
      <c r="B35" s="12" t="s">
        <v>22</v>
      </c>
      <c r="C35" s="8" t="s">
        <v>147</v>
      </c>
      <c r="D35" s="57"/>
      <c r="E35" s="57"/>
      <c r="F35" s="57"/>
      <c r="G35" s="57"/>
      <c r="H35" s="23"/>
      <c r="I35" s="23"/>
      <c r="J35" s="23"/>
      <c r="K35" s="23"/>
      <c r="L35" s="23"/>
      <c r="M35" s="23"/>
      <c r="N35" s="23"/>
      <c r="O35" s="23"/>
      <c r="P35" s="23"/>
      <c r="Q35" s="23"/>
      <c r="R35" s="23"/>
      <c r="S35" s="23"/>
      <c r="T35" s="23"/>
      <c r="U35" s="13"/>
      <c r="V35" s="58"/>
      <c r="W35" s="58"/>
      <c r="X35" s="58"/>
      <c r="Y35" s="58"/>
      <c r="Z35" s="58"/>
      <c r="AA35" s="58"/>
      <c r="AB35" s="58"/>
      <c r="AC35" s="58"/>
      <c r="AD35" s="58"/>
      <c r="AE35" s="58"/>
    </row>
    <row r="36" spans="1:31">
      <c r="A36" s="9"/>
      <c r="B36" s="12" t="s">
        <v>22</v>
      </c>
      <c r="C36" s="735" t="s">
        <v>148</v>
      </c>
      <c r="D36" s="735"/>
      <c r="E36" s="735"/>
      <c r="F36" s="735"/>
      <c r="G36" s="735"/>
      <c r="H36" s="735"/>
      <c r="I36" s="735"/>
      <c r="J36" s="735"/>
      <c r="K36" s="735"/>
      <c r="L36" s="735"/>
      <c r="M36" s="735"/>
      <c r="N36" s="735"/>
      <c r="O36" s="735"/>
      <c r="P36" s="41"/>
      <c r="Q36" s="41"/>
      <c r="R36" s="12" t="s">
        <v>22</v>
      </c>
      <c r="S36" s="735" t="s">
        <v>215</v>
      </c>
      <c r="T36" s="735"/>
      <c r="U36" s="735"/>
      <c r="V36" s="735"/>
      <c r="W36" s="735"/>
      <c r="X36" s="735"/>
      <c r="Y36" s="735"/>
      <c r="Z36" s="735"/>
      <c r="AA36" s="735"/>
      <c r="AB36" s="735"/>
      <c r="AC36" s="735"/>
      <c r="AD36" s="735"/>
      <c r="AE36" s="735"/>
    </row>
    <row r="37" spans="1:31">
      <c r="A37" s="18"/>
      <c r="B37" s="16" t="s">
        <v>22</v>
      </c>
      <c r="C37" s="737" t="s">
        <v>149</v>
      </c>
      <c r="D37" s="737"/>
      <c r="E37" s="737"/>
      <c r="F37" s="737"/>
      <c r="G37" s="737"/>
      <c r="H37" s="737"/>
      <c r="I37" s="737"/>
      <c r="J37" s="737"/>
      <c r="K37" s="737"/>
      <c r="L37" s="737"/>
      <c r="M37" s="737"/>
      <c r="N37" s="737"/>
      <c r="O37" s="737"/>
      <c r="P37" s="737"/>
      <c r="Q37" s="59"/>
      <c r="R37" s="16" t="s">
        <v>22</v>
      </c>
      <c r="S37" s="737" t="s">
        <v>150</v>
      </c>
      <c r="T37" s="737"/>
      <c r="U37" s="737"/>
      <c r="V37" s="737"/>
      <c r="W37" s="737"/>
      <c r="X37" s="737"/>
      <c r="Y37" s="737"/>
      <c r="Z37" s="16" t="s">
        <v>42</v>
      </c>
      <c r="AA37" s="737" t="s">
        <v>138</v>
      </c>
      <c r="AB37" s="737"/>
      <c r="AC37" s="737"/>
      <c r="AD37" s="737"/>
      <c r="AE37" s="737"/>
    </row>
    <row r="38" spans="1:31">
      <c r="A38" s="10"/>
      <c r="B38" s="10"/>
      <c r="C38" s="8"/>
      <c r="D38" s="8"/>
      <c r="E38" s="8"/>
      <c r="F38" s="8"/>
      <c r="G38" s="4"/>
      <c r="H38" s="10"/>
      <c r="I38" s="8"/>
      <c r="J38" s="8"/>
      <c r="K38" s="8"/>
      <c r="L38" s="8"/>
      <c r="M38" s="8"/>
      <c r="N38" s="24"/>
      <c r="O38" s="24"/>
      <c r="P38" s="24"/>
      <c r="Q38" s="3"/>
      <c r="R38" s="3"/>
      <c r="S38" s="3"/>
      <c r="T38" s="3"/>
      <c r="U38" s="3"/>
      <c r="V38" s="3"/>
      <c r="W38" s="4"/>
      <c r="X38" s="4"/>
      <c r="Y38" s="4"/>
      <c r="Z38" s="4"/>
      <c r="AA38" s="4"/>
      <c r="AB38" s="4"/>
      <c r="AC38" s="4"/>
      <c r="AD38" s="3"/>
      <c r="AE38" s="4"/>
    </row>
    <row r="39" spans="1:31">
      <c r="A39" s="654" t="s">
        <v>216</v>
      </c>
      <c r="B39" s="654"/>
      <c r="C39" s="654"/>
      <c r="D39" s="654"/>
      <c r="E39" s="654"/>
      <c r="F39" s="654"/>
      <c r="G39" s="654"/>
      <c r="H39" s="654"/>
      <c r="I39" s="654"/>
      <c r="J39" s="654"/>
      <c r="K39" s="654"/>
      <c r="L39" s="654"/>
      <c r="M39" s="654"/>
      <c r="N39" s="654"/>
      <c r="O39" s="654"/>
      <c r="P39" s="654"/>
      <c r="Q39" s="654"/>
      <c r="R39" s="654"/>
      <c r="S39" s="654"/>
      <c r="T39" s="654"/>
      <c r="U39" s="654"/>
      <c r="V39" s="654"/>
      <c r="W39" s="654"/>
      <c r="X39" s="654"/>
      <c r="Y39" s="654"/>
      <c r="Z39" s="654"/>
      <c r="AA39" s="654"/>
      <c r="AB39" s="654"/>
      <c r="AC39" s="654"/>
      <c r="AD39" s="654"/>
      <c r="AE39" s="654"/>
    </row>
    <row r="40" spans="1:31">
      <c r="A40" s="10"/>
      <c r="B40" s="12" t="s">
        <v>22</v>
      </c>
      <c r="C40" s="735" t="s">
        <v>138</v>
      </c>
      <c r="D40" s="735"/>
      <c r="E40" s="735"/>
      <c r="F40" s="735"/>
      <c r="G40" s="4"/>
      <c r="H40" s="9"/>
      <c r="I40" s="9"/>
      <c r="J40" s="9"/>
      <c r="K40" s="9"/>
      <c r="L40" s="9"/>
      <c r="M40" s="10"/>
      <c r="N40" s="10"/>
      <c r="O40" s="10"/>
      <c r="P40" s="6"/>
      <c r="Q40" s="6"/>
      <c r="R40" s="6"/>
      <c r="S40" s="6"/>
      <c r="T40" s="6"/>
      <c r="U40" s="6"/>
      <c r="V40" s="10"/>
      <c r="W40" s="6"/>
      <c r="X40" s="6"/>
      <c r="Y40" s="6"/>
      <c r="Z40" s="6"/>
      <c r="AA40" s="6"/>
      <c r="AB40" s="6"/>
      <c r="AC40" s="6"/>
      <c r="AD40" s="4"/>
      <c r="AE40" s="4"/>
    </row>
    <row r="41" spans="1:31">
      <c r="A41" s="20"/>
      <c r="B41" s="16" t="s">
        <v>22</v>
      </c>
      <c r="C41" s="737" t="s">
        <v>158</v>
      </c>
      <c r="D41" s="737"/>
      <c r="E41" s="737"/>
      <c r="F41" s="737"/>
      <c r="G41" s="17"/>
      <c r="H41" s="16" t="s">
        <v>22</v>
      </c>
      <c r="I41" s="688" t="s">
        <v>200</v>
      </c>
      <c r="J41" s="688"/>
      <c r="K41" s="688"/>
      <c r="L41" s="688"/>
      <c r="M41" s="688"/>
      <c r="N41" s="688"/>
      <c r="O41" s="688"/>
      <c r="P41" s="688"/>
      <c r="Q41" s="688"/>
      <c r="R41" s="688"/>
      <c r="S41" s="688"/>
      <c r="T41" s="688"/>
      <c r="U41" s="688"/>
      <c r="V41" s="18"/>
      <c r="W41" s="18"/>
      <c r="X41" s="18"/>
      <c r="Y41" s="18"/>
      <c r="Z41" s="18"/>
      <c r="AA41" s="18"/>
      <c r="AB41" s="26"/>
      <c r="AC41" s="26"/>
      <c r="AD41" s="17"/>
      <c r="AE41" s="17"/>
    </row>
    <row r="42" spans="1:31">
      <c r="A42" s="10"/>
      <c r="B42" s="8"/>
      <c r="C42" s="8"/>
      <c r="D42" s="8"/>
      <c r="E42" s="8"/>
      <c r="F42" s="8"/>
      <c r="G42" s="10"/>
      <c r="H42" s="8"/>
      <c r="I42" s="8"/>
      <c r="J42" s="8"/>
      <c r="K42" s="8"/>
      <c r="L42" s="8"/>
      <c r="M42" s="8"/>
      <c r="N42" s="13"/>
      <c r="O42" s="4"/>
      <c r="P42" s="3"/>
      <c r="Q42" s="3"/>
      <c r="R42" s="3"/>
      <c r="S42" s="3"/>
      <c r="T42" s="3"/>
      <c r="U42" s="3"/>
      <c r="V42" s="4"/>
      <c r="W42" s="4"/>
      <c r="X42" s="4"/>
      <c r="Y42" s="4"/>
      <c r="Z42" s="3"/>
      <c r="AA42" s="3"/>
      <c r="AB42" s="3"/>
      <c r="AC42" s="3"/>
      <c r="AD42" s="3"/>
      <c r="AE42" s="4"/>
    </row>
    <row r="43" spans="1:31">
      <c r="A43" s="4" t="s">
        <v>217</v>
      </c>
      <c r="B43" s="4"/>
      <c r="C43" s="4"/>
      <c r="D43" s="4"/>
      <c r="E43" s="4"/>
      <c r="F43" s="4"/>
      <c r="G43" s="4"/>
      <c r="H43" s="6"/>
      <c r="I43" s="6"/>
      <c r="J43" s="6"/>
      <c r="K43" s="6"/>
      <c r="L43" s="10"/>
      <c r="M43" s="6"/>
      <c r="N43" s="23"/>
      <c r="O43" s="6"/>
      <c r="P43" s="6"/>
      <c r="Q43" s="6"/>
      <c r="R43" s="6"/>
      <c r="S43" s="6"/>
      <c r="T43" s="6"/>
      <c r="U43" s="10"/>
      <c r="V43" s="6"/>
      <c r="W43" s="6"/>
      <c r="X43" s="6"/>
      <c r="Y43" s="6"/>
      <c r="Z43" s="6"/>
      <c r="AA43" s="6"/>
      <c r="AB43" s="6"/>
      <c r="AC43" s="4"/>
      <c r="AD43" s="4"/>
      <c r="AE43" s="4"/>
    </row>
    <row r="44" spans="1:31">
      <c r="A44" s="18"/>
      <c r="B44" s="16" t="s">
        <v>42</v>
      </c>
      <c r="C44" s="42" t="s">
        <v>218</v>
      </c>
      <c r="D44" s="42"/>
      <c r="E44" s="42"/>
      <c r="F44" s="43"/>
      <c r="G44" s="43"/>
      <c r="H44" s="43"/>
      <c r="I44" s="43"/>
      <c r="J44" s="43"/>
      <c r="K44" s="43"/>
      <c r="L44" s="43"/>
      <c r="M44" s="43"/>
      <c r="N44" s="43"/>
      <c r="O44" s="43"/>
      <c r="P44" s="42"/>
      <c r="Q44" s="42"/>
      <c r="R44" s="42"/>
      <c r="S44" s="42"/>
      <c r="T44" s="42"/>
      <c r="U44" s="44"/>
      <c r="V44" s="44"/>
      <c r="W44" s="44"/>
      <c r="X44" s="44"/>
      <c r="Y44" s="737"/>
      <c r="Z44" s="737"/>
      <c r="AA44" s="20"/>
      <c r="AB44" s="17"/>
      <c r="AC44" s="17"/>
      <c r="AD44" s="17"/>
      <c r="AE44" s="17"/>
    </row>
    <row r="45" spans="1:31">
      <c r="A45" s="10"/>
      <c r="B45" s="10"/>
      <c r="C45" s="8"/>
      <c r="D45" s="8"/>
      <c r="E45" s="8"/>
      <c r="F45" s="8"/>
      <c r="G45" s="8"/>
      <c r="H45" s="8"/>
      <c r="I45" s="8"/>
      <c r="J45" s="8"/>
      <c r="K45" s="8"/>
      <c r="L45" s="8"/>
      <c r="M45" s="8"/>
      <c r="N45" s="4"/>
      <c r="O45" s="10"/>
      <c r="P45" s="7"/>
      <c r="Q45" s="7"/>
      <c r="R45" s="7"/>
      <c r="S45" s="7"/>
      <c r="T45" s="7"/>
      <c r="U45" s="7"/>
      <c r="V45" s="7"/>
      <c r="W45" s="7"/>
      <c r="X45" s="7"/>
      <c r="Y45" s="7"/>
      <c r="Z45" s="7"/>
      <c r="AA45" s="7"/>
      <c r="AB45" s="6"/>
      <c r="AC45" s="6"/>
      <c r="AD45" s="4"/>
      <c r="AE45" s="4"/>
    </row>
    <row r="46" spans="1:31">
      <c r="A46" s="687" t="s">
        <v>93</v>
      </c>
      <c r="B46" s="687"/>
      <c r="C46" s="687"/>
      <c r="D46" s="687"/>
      <c r="E46" s="687"/>
      <c r="F46" s="687"/>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row>
    <row r="47" spans="1:31">
      <c r="A47" s="7"/>
      <c r="B47" s="7"/>
      <c r="C47" s="7"/>
      <c r="D47" s="7"/>
      <c r="E47" s="7"/>
      <c r="F47" s="7"/>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row>
    <row r="48" spans="1:31">
      <c r="A48" s="21"/>
      <c r="B48" s="21"/>
      <c r="C48" s="21"/>
      <c r="D48" s="21"/>
      <c r="E48" s="21"/>
      <c r="F48" s="21"/>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row>
  </sheetData>
  <mergeCells count="46">
    <mergeCell ref="G47:AE47"/>
    <mergeCell ref="G48:AE48"/>
    <mergeCell ref="C40:F40"/>
    <mergeCell ref="C41:F41"/>
    <mergeCell ref="I41:U41"/>
    <mergeCell ref="Y44:Z44"/>
    <mergeCell ref="A46:F46"/>
    <mergeCell ref="G46:AE46"/>
    <mergeCell ref="A39:AE39"/>
    <mergeCell ref="B28:AE28"/>
    <mergeCell ref="A30:J30"/>
    <mergeCell ref="C31:F31"/>
    <mergeCell ref="I31:P31"/>
    <mergeCell ref="Q31:T31"/>
    <mergeCell ref="U31:V31"/>
    <mergeCell ref="C36:O36"/>
    <mergeCell ref="S36:AE36"/>
    <mergeCell ref="C37:P37"/>
    <mergeCell ref="S37:Y37"/>
    <mergeCell ref="AA37:AE37"/>
    <mergeCell ref="E26:J26"/>
    <mergeCell ref="K26:L26"/>
    <mergeCell ref="N26:R26"/>
    <mergeCell ref="T26:Y26"/>
    <mergeCell ref="E27:J27"/>
    <mergeCell ref="K27:L27"/>
    <mergeCell ref="N27:R27"/>
    <mergeCell ref="T27:Y27"/>
    <mergeCell ref="C20:F20"/>
    <mergeCell ref="M22:T22"/>
    <mergeCell ref="A24:K24"/>
    <mergeCell ref="B25:D25"/>
    <mergeCell ref="F25:H25"/>
    <mergeCell ref="N25:AE25"/>
    <mergeCell ref="C19:F19"/>
    <mergeCell ref="A1:AE1"/>
    <mergeCell ref="A3:L3"/>
    <mergeCell ref="A5:L5"/>
    <mergeCell ref="B6:AC6"/>
    <mergeCell ref="A8:Q8"/>
    <mergeCell ref="B10:AC10"/>
    <mergeCell ref="A12:N12"/>
    <mergeCell ref="F13:K13"/>
    <mergeCell ref="A15:O15"/>
    <mergeCell ref="F16:K16"/>
    <mergeCell ref="A18:U18"/>
  </mergeCells>
  <phoneticPr fontId="1"/>
  <dataValidations count="1">
    <dataValidation type="list" allowBlank="1" showInputMessage="1" showErrorMessage="1" sqref="B19:B22 E25 I25 M26:M27 S26:S27 B31 H31 R36:R37 B35:B37 Z37 H41 B40:B41 B44" xr:uid="{57896BDF-43F5-48B4-A16C-738B56AC1636}">
      <formula1>"□,■"</formula1>
    </dataValidation>
  </dataValidations>
  <pageMargins left="0.7" right="0.7" top="0.75" bottom="0.75" header="0.3" footer="0.3"/>
  <pageSetup paperSize="9" scale="82"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529CA-91CB-4B76-887A-7B18134EB1F6}">
  <sheetPr codeName="Sheet42"/>
  <dimension ref="A1:AE55"/>
  <sheetViews>
    <sheetView view="pageBreakPreview" zoomScaleNormal="100" zoomScaleSheetLayoutView="100" workbookViewId="0">
      <selection activeCell="AG42" sqref="AG42"/>
    </sheetView>
  </sheetViews>
  <sheetFormatPr defaultColWidth="2.625" defaultRowHeight="18.75"/>
  <sheetData>
    <row r="1" spans="1:31">
      <c r="A1" s="734" t="s">
        <v>219</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746" t="s">
        <v>220</v>
      </c>
      <c r="B3" s="746"/>
      <c r="C3" s="746"/>
      <c r="D3" s="746"/>
      <c r="E3" s="746"/>
      <c r="F3" s="746"/>
      <c r="G3" s="746"/>
      <c r="H3" s="746"/>
      <c r="I3" s="746"/>
      <c r="J3" s="746"/>
      <c r="K3" s="746"/>
      <c r="L3" s="746"/>
      <c r="M3" s="746"/>
      <c r="N3" s="746"/>
      <c r="O3" s="746"/>
      <c r="P3" s="746"/>
      <c r="Q3" s="746"/>
      <c r="R3" s="746"/>
      <c r="S3" s="746"/>
      <c r="T3" s="746"/>
      <c r="U3" s="746"/>
      <c r="V3" s="746"/>
      <c r="W3" s="746"/>
      <c r="X3" s="4"/>
      <c r="Y3" s="4"/>
      <c r="Z3" s="4"/>
      <c r="AA3" s="4"/>
      <c r="AB3" s="4"/>
      <c r="AC3" s="4"/>
      <c r="AD3" s="4"/>
      <c r="AE3" s="4"/>
    </row>
    <row r="4" spans="1:31">
      <c r="A4" s="1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735" t="s">
        <v>221</v>
      </c>
      <c r="B5" s="735"/>
      <c r="C5" s="735"/>
      <c r="D5" s="735"/>
      <c r="E5" s="735"/>
      <c r="F5" s="735"/>
      <c r="G5" s="735"/>
      <c r="H5" s="735"/>
      <c r="I5" s="735"/>
      <c r="J5" s="735"/>
      <c r="K5" s="735"/>
      <c r="L5" s="735"/>
      <c r="M5" s="735"/>
      <c r="N5" s="735"/>
      <c r="O5" s="735"/>
      <c r="P5" s="735"/>
      <c r="Q5" s="735"/>
      <c r="R5" s="735"/>
      <c r="S5" s="735"/>
      <c r="T5" s="735"/>
      <c r="U5" s="735"/>
      <c r="V5" s="735"/>
      <c r="W5" s="735"/>
      <c r="X5" s="4"/>
      <c r="Y5" s="4"/>
      <c r="Z5" s="4"/>
      <c r="AA5" s="4"/>
      <c r="AB5" s="4"/>
      <c r="AC5" s="4"/>
      <c r="AD5" s="4"/>
      <c r="AE5" s="3"/>
    </row>
    <row r="6" spans="1:31">
      <c r="A6" s="17"/>
      <c r="B6" s="724"/>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17"/>
      <c r="AE6" s="17"/>
    </row>
    <row r="7" spans="1:31">
      <c r="A7" s="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4"/>
      <c r="AE7" s="4"/>
    </row>
    <row r="8" spans="1:31">
      <c r="A8" s="687" t="s">
        <v>222</v>
      </c>
      <c r="B8" s="687"/>
      <c r="C8" s="687"/>
      <c r="D8" s="687"/>
      <c r="E8" s="687"/>
      <c r="F8" s="687"/>
      <c r="G8" s="687"/>
      <c r="H8" s="687"/>
      <c r="I8" s="687"/>
      <c r="J8" s="687"/>
      <c r="K8" s="687"/>
      <c r="L8" s="687"/>
      <c r="M8" s="687"/>
      <c r="N8" s="687"/>
      <c r="O8" s="687"/>
      <c r="P8" s="687"/>
      <c r="Q8" s="687"/>
      <c r="R8" s="687"/>
      <c r="S8" s="687"/>
      <c r="T8" s="687"/>
      <c r="U8" s="687"/>
      <c r="V8" s="687"/>
      <c r="W8" s="687"/>
      <c r="X8" s="4"/>
      <c r="Y8" s="4"/>
      <c r="Z8" s="4"/>
      <c r="AA8" s="4"/>
      <c r="AB8" s="4"/>
      <c r="AC8" s="4"/>
      <c r="AD8" s="4"/>
      <c r="AE8" s="4"/>
    </row>
    <row r="9" spans="1:31">
      <c r="A9" s="7"/>
      <c r="B9" s="7" t="s">
        <v>207</v>
      </c>
      <c r="C9" s="7"/>
      <c r="D9" s="7"/>
      <c r="E9" s="7"/>
      <c r="F9" s="7"/>
      <c r="G9" s="7"/>
      <c r="H9" s="7"/>
      <c r="I9" s="7"/>
      <c r="J9" s="7"/>
      <c r="K9" s="7"/>
      <c r="L9" s="7"/>
      <c r="M9" s="7"/>
      <c r="N9" s="7"/>
      <c r="O9" s="7"/>
      <c r="P9" s="7"/>
      <c r="Q9" s="7"/>
      <c r="R9" s="4"/>
      <c r="S9" s="4"/>
      <c r="T9" s="4"/>
      <c r="U9" s="4"/>
      <c r="V9" s="10"/>
      <c r="W9" s="10"/>
      <c r="X9" s="4"/>
      <c r="Y9" s="4"/>
      <c r="Z9" s="4"/>
      <c r="AA9" s="4"/>
      <c r="AB9" s="4"/>
      <c r="AC9" s="4"/>
      <c r="AD9" s="4"/>
      <c r="AE9" s="4"/>
    </row>
    <row r="10" spans="1:31">
      <c r="A10" s="26"/>
      <c r="B10" s="724"/>
      <c r="C10" s="724"/>
      <c r="D10" s="724"/>
      <c r="E10" s="724"/>
      <c r="F10" s="724"/>
      <c r="G10" s="724"/>
      <c r="H10" s="724"/>
      <c r="I10" s="724"/>
      <c r="J10" s="724"/>
      <c r="K10" s="724"/>
      <c r="L10" s="724"/>
      <c r="M10" s="724"/>
      <c r="N10" s="724"/>
      <c r="O10" s="724"/>
      <c r="P10" s="724"/>
      <c r="Q10" s="724"/>
      <c r="R10" s="724"/>
      <c r="S10" s="724"/>
      <c r="T10" s="724"/>
      <c r="U10" s="724"/>
      <c r="V10" s="724"/>
      <c r="W10" s="724"/>
      <c r="X10" s="724"/>
      <c r="Y10" s="724"/>
      <c r="Z10" s="724"/>
      <c r="AA10" s="724"/>
      <c r="AB10" s="724"/>
      <c r="AC10" s="724"/>
      <c r="AD10" s="17"/>
      <c r="AE10" s="17"/>
    </row>
    <row r="11" spans="1:31">
      <c r="A11" s="4"/>
      <c r="B11" s="8"/>
      <c r="C11" s="8"/>
      <c r="D11" s="8"/>
      <c r="E11" s="8"/>
      <c r="F11" s="8"/>
      <c r="G11" s="8"/>
      <c r="H11" s="8"/>
      <c r="I11" s="8"/>
      <c r="J11" s="8"/>
      <c r="K11" s="8"/>
      <c r="L11" s="8"/>
      <c r="M11" s="8"/>
      <c r="N11" s="8"/>
      <c r="O11" s="8"/>
      <c r="P11" s="8"/>
      <c r="Q11" s="8"/>
      <c r="R11" s="8"/>
      <c r="S11" s="8"/>
      <c r="T11" s="8"/>
      <c r="U11" s="4"/>
      <c r="V11" s="4"/>
      <c r="W11" s="4"/>
      <c r="X11" s="4"/>
      <c r="Y11" s="4"/>
      <c r="Z11" s="4"/>
      <c r="AA11" s="4"/>
      <c r="AB11" s="4"/>
      <c r="AC11" s="4"/>
      <c r="AD11" s="4"/>
      <c r="AE11" s="4"/>
    </row>
    <row r="12" spans="1:31">
      <c r="A12" s="687" t="s">
        <v>223</v>
      </c>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4"/>
      <c r="AA12" s="4"/>
      <c r="AB12" s="4"/>
      <c r="AC12" s="4"/>
      <c r="AD12" s="4"/>
      <c r="AE12" s="4"/>
    </row>
    <row r="13" spans="1:31">
      <c r="A13" s="26"/>
      <c r="B13" s="17"/>
      <c r="C13" s="17"/>
      <c r="D13" s="17"/>
      <c r="E13" s="17"/>
      <c r="F13" s="721"/>
      <c r="G13" s="721"/>
      <c r="H13" s="721"/>
      <c r="I13" s="721"/>
      <c r="J13" s="721"/>
      <c r="K13" s="721"/>
      <c r="L13" s="19" t="s">
        <v>50</v>
      </c>
      <c r="M13" s="17"/>
      <c r="N13" s="17"/>
      <c r="O13" s="17"/>
      <c r="P13" s="17"/>
      <c r="Q13" s="17"/>
      <c r="R13" s="17"/>
      <c r="S13" s="17"/>
      <c r="T13" s="17"/>
      <c r="U13" s="17"/>
      <c r="V13" s="17"/>
      <c r="W13" s="17"/>
      <c r="X13" s="17"/>
      <c r="Y13" s="17"/>
      <c r="Z13" s="17"/>
      <c r="AA13" s="17"/>
      <c r="AB13" s="17"/>
      <c r="AC13" s="17"/>
      <c r="AD13" s="17"/>
      <c r="AE13" s="17"/>
    </row>
    <row r="14" spans="1:31">
      <c r="A14" s="6"/>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4"/>
      <c r="AE14" s="4"/>
    </row>
    <row r="15" spans="1:31">
      <c r="A15" s="687" t="s">
        <v>224</v>
      </c>
      <c r="B15" s="687"/>
      <c r="C15" s="687"/>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row>
    <row r="16" spans="1:31">
      <c r="A16" s="26"/>
      <c r="B16" s="26"/>
      <c r="C16" s="26"/>
      <c r="D16" s="26"/>
      <c r="E16" s="26"/>
      <c r="F16" s="747"/>
      <c r="G16" s="747"/>
      <c r="H16" s="747"/>
      <c r="I16" s="747"/>
      <c r="J16" s="747"/>
      <c r="K16" s="747"/>
      <c r="L16" s="50" t="s">
        <v>55</v>
      </c>
      <c r="M16" s="26"/>
      <c r="N16" s="26"/>
      <c r="O16" s="26"/>
      <c r="P16" s="26"/>
      <c r="Q16" s="50"/>
      <c r="R16" s="50"/>
      <c r="S16" s="50"/>
      <c r="T16" s="50"/>
      <c r="U16" s="26"/>
      <c r="V16" s="26"/>
      <c r="W16" s="26"/>
      <c r="X16" s="26"/>
      <c r="Y16" s="26"/>
      <c r="Z16" s="26"/>
      <c r="AA16" s="26"/>
      <c r="AB16" s="26"/>
      <c r="AC16" s="26"/>
      <c r="AD16" s="26"/>
      <c r="AE16" s="19"/>
    </row>
    <row r="17" spans="1:31">
      <c r="A17" s="6"/>
      <c r="B17" s="51"/>
      <c r="C17" s="51"/>
      <c r="D17" s="51"/>
      <c r="E17" s="51"/>
      <c r="F17" s="51"/>
      <c r="G17" s="51"/>
      <c r="H17" s="51"/>
      <c r="I17" s="51"/>
      <c r="J17" s="51"/>
      <c r="K17" s="51"/>
      <c r="L17" s="22"/>
      <c r="M17" s="6"/>
      <c r="N17" s="6"/>
      <c r="O17" s="6"/>
      <c r="P17" s="6"/>
      <c r="Q17" s="22"/>
      <c r="R17" s="22"/>
      <c r="S17" s="22"/>
      <c r="T17" s="22"/>
      <c r="U17" s="6"/>
      <c r="V17" s="6"/>
      <c r="W17" s="6"/>
      <c r="X17" s="6"/>
      <c r="Y17" s="6"/>
      <c r="Z17" s="6"/>
      <c r="AA17" s="6"/>
      <c r="AB17" s="6"/>
      <c r="AC17" s="6"/>
      <c r="AD17" s="6"/>
      <c r="AE17" s="3"/>
    </row>
    <row r="18" spans="1:31">
      <c r="A18" s="687" t="s">
        <v>188</v>
      </c>
      <c r="B18" s="687"/>
      <c r="C18" s="687"/>
      <c r="D18" s="687"/>
      <c r="E18" s="687"/>
      <c r="F18" s="687"/>
      <c r="G18" s="687"/>
      <c r="H18" s="687"/>
      <c r="I18" s="687"/>
      <c r="J18" s="687"/>
      <c r="K18" s="687"/>
      <c r="L18" s="687"/>
      <c r="M18" s="687"/>
      <c r="N18" s="687"/>
      <c r="O18" s="687"/>
      <c r="P18" s="687"/>
      <c r="Q18" s="687"/>
      <c r="R18" s="687"/>
      <c r="S18" s="687"/>
      <c r="T18" s="687"/>
      <c r="U18" s="687"/>
      <c r="V18" s="6"/>
      <c r="W18" s="10"/>
      <c r="X18" s="4"/>
      <c r="Y18" s="6"/>
      <c r="Z18" s="6"/>
      <c r="AA18" s="6"/>
      <c r="AB18" s="6"/>
      <c r="AC18" s="6"/>
      <c r="AD18" s="6"/>
      <c r="AE18" s="3"/>
    </row>
    <row r="19" spans="1:31">
      <c r="A19" s="10"/>
      <c r="B19" s="12" t="s">
        <v>22</v>
      </c>
      <c r="C19" s="687" t="s">
        <v>104</v>
      </c>
      <c r="D19" s="687"/>
      <c r="E19" s="687"/>
      <c r="F19" s="687"/>
      <c r="G19" s="687"/>
      <c r="H19" s="687"/>
      <c r="I19" s="687"/>
      <c r="J19" s="687"/>
      <c r="K19" s="687"/>
      <c r="L19" s="687"/>
      <c r="M19" s="687"/>
      <c r="N19" s="687"/>
      <c r="O19" s="687"/>
      <c r="P19" s="687"/>
      <c r="Q19" s="687"/>
      <c r="R19" s="687"/>
      <c r="S19" s="10"/>
      <c r="T19" s="6"/>
      <c r="U19" s="6"/>
      <c r="V19" s="6"/>
      <c r="W19" s="6"/>
      <c r="X19" s="6"/>
      <c r="Y19" s="6"/>
      <c r="Z19" s="6"/>
      <c r="AA19" s="6"/>
      <c r="AB19" s="6"/>
      <c r="AC19" s="6"/>
      <c r="AD19" s="6"/>
      <c r="AE19" s="3"/>
    </row>
    <row r="20" spans="1:31">
      <c r="A20" s="10"/>
      <c r="B20" s="12" t="s">
        <v>22</v>
      </c>
      <c r="C20" s="687" t="s">
        <v>105</v>
      </c>
      <c r="D20" s="687"/>
      <c r="E20" s="687"/>
      <c r="F20" s="687"/>
      <c r="G20" s="687"/>
      <c r="H20" s="687"/>
      <c r="I20" s="24"/>
      <c r="J20" s="3"/>
      <c r="K20" s="4"/>
      <c r="L20" s="4"/>
      <c r="M20" s="3"/>
      <c r="N20" s="4"/>
      <c r="O20" s="4"/>
      <c r="P20" s="4"/>
      <c r="Q20" s="4"/>
      <c r="R20" s="6"/>
      <c r="S20" s="10"/>
      <c r="T20" s="6"/>
      <c r="U20" s="6"/>
      <c r="V20" s="6"/>
      <c r="W20" s="6"/>
      <c r="X20" s="6"/>
      <c r="Y20" s="6"/>
      <c r="Z20" s="6"/>
      <c r="AA20" s="6"/>
      <c r="AB20" s="6"/>
      <c r="AC20" s="6"/>
      <c r="AD20" s="6"/>
      <c r="AE20" s="3"/>
    </row>
    <row r="21" spans="1:31">
      <c r="A21" s="20"/>
      <c r="B21" s="16" t="s">
        <v>42</v>
      </c>
      <c r="C21" s="39" t="s">
        <v>106</v>
      </c>
      <c r="D21" s="20"/>
      <c r="E21" s="20"/>
      <c r="F21" s="20"/>
      <c r="G21" s="20"/>
      <c r="H21" s="20"/>
      <c r="I21" s="20"/>
      <c r="J21" s="20"/>
      <c r="K21" s="20"/>
      <c r="L21" s="17" t="s">
        <v>30</v>
      </c>
      <c r="M21" s="724"/>
      <c r="N21" s="724"/>
      <c r="O21" s="724"/>
      <c r="P21" s="724"/>
      <c r="Q21" s="724"/>
      <c r="R21" s="724"/>
      <c r="S21" s="724"/>
      <c r="T21" s="724"/>
      <c r="U21" s="19" t="s">
        <v>33</v>
      </c>
      <c r="V21" s="26"/>
      <c r="W21" s="26"/>
      <c r="X21" s="26"/>
      <c r="Y21" s="26"/>
      <c r="Z21" s="26"/>
      <c r="AA21" s="26"/>
      <c r="AB21" s="26"/>
      <c r="AC21" s="26"/>
      <c r="AD21" s="26"/>
      <c r="AE21" s="19"/>
    </row>
    <row r="22" spans="1:31">
      <c r="A22" s="10"/>
      <c r="B22" s="10"/>
      <c r="C22" s="7"/>
      <c r="D22" s="7"/>
      <c r="E22" s="7"/>
      <c r="F22" s="7"/>
      <c r="G22" s="24"/>
      <c r="H22" s="24"/>
      <c r="I22" s="24"/>
      <c r="J22" s="3"/>
      <c r="K22" s="4"/>
      <c r="L22" s="4"/>
      <c r="M22" s="3"/>
      <c r="N22" s="4"/>
      <c r="O22" s="4"/>
      <c r="P22" s="4"/>
      <c r="Q22" s="4"/>
      <c r="R22" s="6"/>
      <c r="S22" s="10"/>
      <c r="T22" s="6"/>
      <c r="U22" s="6"/>
      <c r="V22" s="6"/>
      <c r="W22" s="6"/>
      <c r="X22" s="6"/>
      <c r="Y22" s="6"/>
      <c r="Z22" s="6"/>
      <c r="AA22" s="6"/>
      <c r="AB22" s="6"/>
      <c r="AC22" s="6"/>
      <c r="AD22" s="6"/>
      <c r="AE22" s="3"/>
    </row>
    <row r="23" spans="1:31">
      <c r="A23" s="687" t="s">
        <v>189</v>
      </c>
      <c r="B23" s="687"/>
      <c r="C23" s="687"/>
      <c r="D23" s="687"/>
      <c r="E23" s="687"/>
      <c r="F23" s="687"/>
      <c r="G23" s="687"/>
      <c r="H23" s="687"/>
      <c r="I23" s="687"/>
      <c r="J23" s="687"/>
      <c r="K23" s="687"/>
      <c r="L23" s="3"/>
      <c r="M23" s="3"/>
      <c r="N23" s="4"/>
      <c r="O23" s="4"/>
      <c r="P23" s="4"/>
      <c r="Q23" s="6"/>
      <c r="R23" s="6"/>
      <c r="S23" s="10"/>
      <c r="T23" s="6"/>
      <c r="U23" s="6"/>
      <c r="V23" s="6"/>
      <c r="W23" s="10"/>
      <c r="X23" s="4"/>
      <c r="Y23" s="6"/>
      <c r="Z23" s="6"/>
      <c r="AA23" s="6"/>
      <c r="AB23" s="6"/>
      <c r="AC23" s="6"/>
      <c r="AD23" s="6"/>
      <c r="AE23" s="3"/>
    </row>
    <row r="24" spans="1:31">
      <c r="A24" s="10"/>
      <c r="B24" s="738" t="s">
        <v>190</v>
      </c>
      <c r="C24" s="738"/>
      <c r="D24" s="738"/>
      <c r="E24" s="12" t="s">
        <v>22</v>
      </c>
      <c r="F24" s="735" t="s">
        <v>116</v>
      </c>
      <c r="G24" s="735"/>
      <c r="H24" s="735"/>
      <c r="I24" s="12" t="s">
        <v>22</v>
      </c>
      <c r="J24" s="4" t="s">
        <v>117</v>
      </c>
      <c r="K24" s="35" t="s">
        <v>118</v>
      </c>
      <c r="L24" s="4"/>
      <c r="M24" s="4"/>
      <c r="N24" s="4"/>
      <c r="O24" s="23"/>
      <c r="P24" s="4"/>
      <c r="Q24" s="23"/>
      <c r="R24" s="23"/>
      <c r="S24" s="23"/>
      <c r="T24" s="23"/>
      <c r="U24" s="23"/>
      <c r="V24" s="23"/>
      <c r="W24" s="23"/>
      <c r="X24" s="23"/>
      <c r="Y24" s="23"/>
      <c r="Z24" s="23"/>
      <c r="AA24" s="23"/>
      <c r="AB24" s="23"/>
      <c r="AC24" s="36"/>
      <c r="AD24" s="36"/>
      <c r="AE24" s="9"/>
    </row>
    <row r="25" spans="1:31">
      <c r="A25" s="20"/>
      <c r="B25" s="20"/>
      <c r="C25" s="20"/>
      <c r="D25" s="20"/>
      <c r="E25" s="736" t="s">
        <v>192</v>
      </c>
      <c r="F25" s="736"/>
      <c r="G25" s="736"/>
      <c r="H25" s="736"/>
      <c r="I25" s="736"/>
      <c r="J25" s="736"/>
      <c r="K25" s="736"/>
      <c r="L25" s="736"/>
      <c r="M25" s="16" t="s">
        <v>22</v>
      </c>
      <c r="N25" s="737" t="s">
        <v>120</v>
      </c>
      <c r="O25" s="737"/>
      <c r="P25" s="737"/>
      <c r="Q25" s="737"/>
      <c r="R25" s="16" t="s">
        <v>22</v>
      </c>
      <c r="S25" s="737" t="s">
        <v>127</v>
      </c>
      <c r="T25" s="737"/>
      <c r="U25" s="737"/>
      <c r="V25" s="737"/>
      <c r="W25" s="737"/>
      <c r="X25" s="737"/>
      <c r="Y25" s="17"/>
      <c r="Z25" s="17"/>
      <c r="AA25" s="17"/>
      <c r="AB25" s="26"/>
      <c r="AC25" s="26"/>
      <c r="AD25" s="26"/>
      <c r="AE25" s="19"/>
    </row>
    <row r="26" spans="1:3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row>
    <row r="27" spans="1:31">
      <c r="A27" s="687" t="s">
        <v>193</v>
      </c>
      <c r="B27" s="687"/>
      <c r="C27" s="687"/>
      <c r="D27" s="687"/>
      <c r="E27" s="687"/>
      <c r="F27" s="687"/>
      <c r="G27" s="687"/>
      <c r="H27" s="687"/>
      <c r="I27" s="687"/>
      <c r="J27" s="687"/>
      <c r="K27" s="6"/>
      <c r="L27" s="6"/>
      <c r="M27" s="6"/>
      <c r="N27" s="6"/>
      <c r="O27" s="6"/>
      <c r="P27" s="6"/>
      <c r="Q27" s="6"/>
      <c r="R27" s="6"/>
      <c r="S27" s="6"/>
      <c r="T27" s="6"/>
      <c r="U27" s="6"/>
      <c r="V27" s="6"/>
      <c r="W27" s="10"/>
      <c r="X27" s="4"/>
      <c r="Y27" s="4"/>
      <c r="Z27" s="4"/>
      <c r="AA27" s="4"/>
      <c r="AB27" s="4"/>
      <c r="AC27" s="4"/>
      <c r="AD27" s="4"/>
      <c r="AE27" s="4"/>
    </row>
    <row r="28" spans="1:31">
      <c r="A28" s="20"/>
      <c r="B28" s="16" t="s">
        <v>22</v>
      </c>
      <c r="C28" s="737" t="s">
        <v>134</v>
      </c>
      <c r="D28" s="737"/>
      <c r="E28" s="737"/>
      <c r="F28" s="737"/>
      <c r="G28" s="17"/>
      <c r="H28" s="16" t="s">
        <v>22</v>
      </c>
      <c r="I28" s="737" t="s">
        <v>213</v>
      </c>
      <c r="J28" s="737"/>
      <c r="K28" s="737"/>
      <c r="L28" s="737"/>
      <c r="M28" s="737"/>
      <c r="N28" s="737"/>
      <c r="O28" s="737"/>
      <c r="P28" s="737"/>
      <c r="Q28" s="739"/>
      <c r="R28" s="739"/>
      <c r="S28" s="739"/>
      <c r="T28" s="739"/>
      <c r="U28" s="756" t="s">
        <v>33</v>
      </c>
      <c r="V28" s="756"/>
      <c r="W28" s="17"/>
      <c r="X28" s="17"/>
      <c r="Y28" s="17"/>
      <c r="Z28" s="17"/>
      <c r="AA28" s="17"/>
      <c r="AB28" s="17"/>
      <c r="AC28" s="17"/>
      <c r="AD28" s="19"/>
      <c r="AE28" s="17"/>
    </row>
    <row r="29" spans="1:31">
      <c r="A29" s="10"/>
      <c r="B29" s="10"/>
      <c r="C29" s="8"/>
      <c r="D29" s="8"/>
      <c r="E29" s="8"/>
      <c r="F29" s="8"/>
      <c r="G29" s="4"/>
      <c r="H29" s="10"/>
      <c r="I29" s="8"/>
      <c r="J29" s="8"/>
      <c r="K29" s="8"/>
      <c r="L29" s="8"/>
      <c r="M29" s="8"/>
      <c r="N29" s="8"/>
      <c r="O29" s="8"/>
      <c r="P29" s="8"/>
      <c r="Q29" s="3"/>
      <c r="R29" s="3"/>
      <c r="S29" s="3"/>
      <c r="T29" s="3"/>
      <c r="U29" s="3"/>
      <c r="V29" s="3"/>
      <c r="W29" s="4"/>
      <c r="X29" s="4"/>
      <c r="Y29" s="4"/>
      <c r="Z29" s="4"/>
      <c r="AA29" s="4"/>
      <c r="AB29" s="4"/>
      <c r="AC29" s="4"/>
      <c r="AD29" s="3"/>
      <c r="AE29" s="4"/>
    </row>
    <row r="30" spans="1:31">
      <c r="A30" s="24" t="s">
        <v>196</v>
      </c>
      <c r="B30" s="24"/>
      <c r="C30" s="24"/>
      <c r="D30" s="24"/>
      <c r="E30" s="24"/>
      <c r="F30" s="24"/>
      <c r="G30" s="24"/>
      <c r="H30" s="24"/>
      <c r="I30" s="24"/>
      <c r="J30" s="24"/>
      <c r="K30" s="24"/>
      <c r="L30" s="24"/>
      <c r="M30" s="24"/>
      <c r="N30" s="24"/>
      <c r="O30" s="24"/>
      <c r="P30" s="24"/>
      <c r="Q30" s="24"/>
      <c r="R30" s="24"/>
      <c r="S30" s="24"/>
      <c r="T30" s="24"/>
      <c r="U30" s="40"/>
      <c r="V30" s="40"/>
      <c r="W30" s="40"/>
      <c r="X30" s="40"/>
      <c r="Y30" s="40"/>
      <c r="Z30" s="40"/>
      <c r="AA30" s="40"/>
      <c r="AB30" s="40"/>
      <c r="AC30" s="40"/>
      <c r="AD30" s="40"/>
      <c r="AE30" s="40"/>
    </row>
    <row r="31" spans="1:31">
      <c r="A31" s="9"/>
      <c r="B31" s="12" t="s">
        <v>22</v>
      </c>
      <c r="C31" s="735" t="s">
        <v>138</v>
      </c>
      <c r="D31" s="735"/>
      <c r="E31" s="735"/>
      <c r="F31" s="735"/>
      <c r="G31" s="735"/>
      <c r="H31" s="10"/>
      <c r="I31" s="4"/>
      <c r="J31" s="4"/>
      <c r="K31" s="4"/>
      <c r="L31" s="4"/>
      <c r="M31" s="4"/>
      <c r="N31" s="4"/>
      <c r="O31" s="4"/>
      <c r="P31" s="4"/>
      <c r="Q31" s="4"/>
      <c r="R31" s="10"/>
      <c r="S31" s="4"/>
      <c r="T31" s="4"/>
      <c r="U31" s="4"/>
      <c r="V31" s="4"/>
      <c r="W31" s="4"/>
      <c r="X31" s="4"/>
      <c r="Y31" s="4"/>
      <c r="Z31" s="4"/>
      <c r="AA31" s="10"/>
      <c r="AB31" s="4"/>
      <c r="AC31" s="4"/>
      <c r="AD31" s="4"/>
      <c r="AE31" s="4"/>
    </row>
    <row r="32" spans="1:31">
      <c r="A32" s="9"/>
      <c r="B32" s="12" t="s">
        <v>22</v>
      </c>
      <c r="C32" s="735" t="s">
        <v>139</v>
      </c>
      <c r="D32" s="735"/>
      <c r="E32" s="735"/>
      <c r="F32" s="735"/>
      <c r="G32" s="735"/>
      <c r="H32" s="10"/>
      <c r="I32" s="4"/>
      <c r="J32" s="4"/>
      <c r="K32" s="4"/>
      <c r="L32" s="12" t="s">
        <v>22</v>
      </c>
      <c r="M32" s="735" t="s">
        <v>140</v>
      </c>
      <c r="N32" s="735"/>
      <c r="O32" s="735"/>
      <c r="P32" s="735"/>
      <c r="Q32" s="735"/>
      <c r="R32" s="735"/>
      <c r="S32" s="735"/>
      <c r="T32" s="735"/>
      <c r="U32" s="735"/>
      <c r="V32" s="735"/>
      <c r="W32" s="4"/>
      <c r="X32" s="4"/>
      <c r="Y32" s="4"/>
      <c r="Z32" s="4"/>
      <c r="AA32" s="10"/>
      <c r="AB32" s="4"/>
      <c r="AC32" s="4"/>
      <c r="AD32" s="4"/>
      <c r="AE32" s="4"/>
    </row>
    <row r="33" spans="1:31">
      <c r="A33" s="18"/>
      <c r="B33" s="16" t="s">
        <v>22</v>
      </c>
      <c r="C33" s="737" t="s">
        <v>141</v>
      </c>
      <c r="D33" s="737"/>
      <c r="E33" s="737"/>
      <c r="F33" s="737"/>
      <c r="G33" s="737"/>
      <c r="H33" s="737"/>
      <c r="I33" s="737"/>
      <c r="J33" s="737"/>
      <c r="K33" s="17"/>
      <c r="L33" s="16" t="s">
        <v>22</v>
      </c>
      <c r="M33" s="736" t="s">
        <v>142</v>
      </c>
      <c r="N33" s="736"/>
      <c r="O33" s="736"/>
      <c r="P33" s="736"/>
      <c r="Q33" s="736"/>
      <c r="R33" s="736"/>
      <c r="S33" s="736"/>
      <c r="T33" s="736"/>
      <c r="U33" s="736"/>
      <c r="V33" s="736"/>
      <c r="W33" s="17"/>
      <c r="X33" s="17"/>
      <c r="Y33" s="17"/>
      <c r="Z33" s="17"/>
      <c r="AA33" s="20"/>
      <c r="AB33" s="17"/>
      <c r="AC33" s="17"/>
      <c r="AD33" s="17"/>
      <c r="AE33" s="17"/>
    </row>
    <row r="34" spans="1:31">
      <c r="A34" s="31"/>
      <c r="B34" s="31"/>
      <c r="C34" s="5"/>
      <c r="D34" s="5"/>
      <c r="E34" s="5"/>
      <c r="F34" s="5"/>
      <c r="G34" s="34"/>
      <c r="H34" s="31"/>
      <c r="I34" s="5"/>
      <c r="J34" s="5"/>
      <c r="K34" s="5"/>
      <c r="L34" s="5"/>
      <c r="M34" s="5"/>
      <c r="N34" s="32"/>
      <c r="O34" s="32"/>
      <c r="P34" s="32"/>
      <c r="Q34" s="33"/>
      <c r="R34" s="33"/>
      <c r="S34" s="33"/>
      <c r="T34" s="33"/>
      <c r="U34" s="33"/>
      <c r="V34" s="33"/>
      <c r="W34" s="34"/>
      <c r="X34" s="34"/>
      <c r="Y34" s="34"/>
      <c r="Z34" s="34"/>
      <c r="AA34" s="34"/>
      <c r="AB34" s="34"/>
      <c r="AC34" s="34"/>
      <c r="AD34" s="33"/>
      <c r="AE34" s="34"/>
    </row>
    <row r="35" spans="1:31">
      <c r="A35" s="654" t="s">
        <v>225</v>
      </c>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row>
    <row r="36" spans="1:31">
      <c r="A36" s="10"/>
      <c r="B36" s="12" t="s">
        <v>22</v>
      </c>
      <c r="C36" s="735" t="s">
        <v>138</v>
      </c>
      <c r="D36" s="735"/>
      <c r="E36" s="735"/>
      <c r="F36" s="735"/>
      <c r="G36" s="4"/>
      <c r="H36" s="9"/>
      <c r="I36" s="9"/>
      <c r="J36" s="9"/>
      <c r="K36" s="9"/>
      <c r="L36" s="9"/>
      <c r="M36" s="10"/>
      <c r="N36" s="10"/>
      <c r="O36" s="10"/>
      <c r="P36" s="6"/>
      <c r="Q36" s="6"/>
      <c r="R36" s="6"/>
      <c r="S36" s="6"/>
      <c r="T36" s="6"/>
      <c r="U36" s="6"/>
      <c r="V36" s="10"/>
      <c r="W36" s="6"/>
      <c r="X36" s="6"/>
      <c r="Y36" s="6"/>
      <c r="Z36" s="6"/>
      <c r="AA36" s="6"/>
      <c r="AB36" s="6"/>
      <c r="AC36" s="6"/>
      <c r="AD36" s="4"/>
      <c r="AE36" s="4"/>
    </row>
    <row r="37" spans="1:31">
      <c r="A37" s="20"/>
      <c r="B37" s="16" t="s">
        <v>22</v>
      </c>
      <c r="C37" s="737" t="s">
        <v>158</v>
      </c>
      <c r="D37" s="737"/>
      <c r="E37" s="737"/>
      <c r="F37" s="737"/>
      <c r="G37" s="17"/>
      <c r="H37" s="16" t="s">
        <v>22</v>
      </c>
      <c r="I37" s="688" t="s">
        <v>200</v>
      </c>
      <c r="J37" s="688"/>
      <c r="K37" s="688"/>
      <c r="L37" s="688"/>
      <c r="M37" s="688"/>
      <c r="N37" s="688"/>
      <c r="O37" s="688"/>
      <c r="P37" s="688"/>
      <c r="Q37" s="688"/>
      <c r="R37" s="688"/>
      <c r="S37" s="688"/>
      <c r="T37" s="688"/>
      <c r="U37" s="688"/>
      <c r="V37" s="18"/>
      <c r="W37" s="18"/>
      <c r="X37" s="18"/>
      <c r="Y37" s="18"/>
      <c r="Z37" s="18"/>
      <c r="AA37" s="18"/>
      <c r="AB37" s="26"/>
      <c r="AC37" s="26"/>
      <c r="AD37" s="17"/>
      <c r="AE37" s="17"/>
    </row>
    <row r="38" spans="1:31">
      <c r="A38" s="10"/>
      <c r="B38" s="10"/>
      <c r="C38" s="8"/>
      <c r="D38" s="8"/>
      <c r="E38" s="8"/>
      <c r="F38" s="8"/>
      <c r="G38" s="8"/>
      <c r="H38" s="8"/>
      <c r="I38" s="8"/>
      <c r="J38" s="8"/>
      <c r="K38" s="8"/>
      <c r="L38" s="8"/>
      <c r="M38" s="8"/>
      <c r="N38" s="4"/>
      <c r="O38" s="10"/>
      <c r="P38" s="7"/>
      <c r="Q38" s="7"/>
      <c r="R38" s="7"/>
      <c r="S38" s="7"/>
      <c r="T38" s="7"/>
      <c r="U38" s="7"/>
      <c r="V38" s="7"/>
      <c r="W38" s="7"/>
      <c r="X38" s="7"/>
      <c r="Y38" s="7"/>
      <c r="Z38" s="7"/>
      <c r="AA38" s="7"/>
      <c r="AB38" s="6"/>
      <c r="AC38" s="6"/>
      <c r="AD38" s="4"/>
      <c r="AE38" s="4"/>
    </row>
    <row r="39" spans="1:31">
      <c r="A39" s="4" t="s">
        <v>161</v>
      </c>
      <c r="B39" s="4"/>
      <c r="C39" s="4"/>
      <c r="D39" s="4"/>
      <c r="E39" s="4"/>
      <c r="F39" s="4"/>
      <c r="G39" s="4"/>
      <c r="H39" s="6"/>
      <c r="I39" s="6"/>
      <c r="J39" s="6"/>
      <c r="K39" s="6"/>
      <c r="L39" s="10"/>
      <c r="M39" s="6"/>
      <c r="N39" s="23"/>
      <c r="O39" s="6"/>
      <c r="P39" s="6"/>
      <c r="Q39" s="6"/>
      <c r="R39" s="6"/>
      <c r="S39" s="6"/>
      <c r="T39" s="6"/>
      <c r="U39" s="10"/>
      <c r="V39" s="6"/>
      <c r="W39" s="6"/>
      <c r="X39" s="6"/>
      <c r="Y39" s="6"/>
      <c r="Z39" s="6"/>
      <c r="AA39" s="6"/>
      <c r="AB39" s="6"/>
      <c r="AC39" s="4"/>
      <c r="AD39" s="4"/>
      <c r="AE39" s="4"/>
    </row>
    <row r="40" spans="1:31">
      <c r="A40" s="9"/>
      <c r="B40" s="12" t="s">
        <v>42</v>
      </c>
      <c r="C40" s="24" t="s">
        <v>226</v>
      </c>
      <c r="D40" s="24"/>
      <c r="E40" s="24"/>
      <c r="F40" s="45"/>
      <c r="G40" s="45"/>
      <c r="H40" s="45"/>
      <c r="I40" s="45"/>
      <c r="J40" s="45"/>
      <c r="K40" s="45"/>
      <c r="L40" s="45"/>
      <c r="M40" s="45"/>
      <c r="N40" s="45"/>
      <c r="O40" s="45"/>
      <c r="P40" s="24"/>
      <c r="Q40" s="24"/>
      <c r="R40" s="24"/>
      <c r="S40" s="24"/>
      <c r="T40" s="24"/>
      <c r="U40" s="46"/>
      <c r="V40" s="46"/>
      <c r="W40" s="46"/>
      <c r="X40" s="46"/>
      <c r="Y40" s="735"/>
      <c r="Z40" s="735"/>
      <c r="AA40" s="10"/>
      <c r="AB40" s="4"/>
      <c r="AC40" s="4"/>
      <c r="AD40" s="4"/>
      <c r="AE40" s="4"/>
    </row>
    <row r="41" spans="1:31">
      <c r="A41" s="4" t="s">
        <v>163</v>
      </c>
      <c r="B41" s="4"/>
      <c r="C41" s="4"/>
      <c r="D41" s="4"/>
      <c r="E41" s="4"/>
      <c r="F41" s="4"/>
      <c r="G41" s="4"/>
      <c r="H41" s="6"/>
      <c r="I41" s="6"/>
      <c r="J41" s="6"/>
      <c r="K41" s="6"/>
      <c r="L41" s="10"/>
      <c r="M41" s="6"/>
      <c r="N41" s="23"/>
      <c r="O41" s="6"/>
      <c r="P41" s="6"/>
      <c r="Q41" s="6"/>
      <c r="R41" s="6"/>
      <c r="S41" s="6"/>
      <c r="T41" s="6"/>
      <c r="U41" s="10"/>
      <c r="V41" s="6"/>
      <c r="W41" s="6"/>
      <c r="X41" s="6"/>
      <c r="Y41" s="6"/>
      <c r="Z41" s="6"/>
      <c r="AA41" s="6"/>
      <c r="AB41" s="6"/>
      <c r="AC41" s="4"/>
      <c r="AD41" s="4"/>
      <c r="AE41" s="4"/>
    </row>
    <row r="42" spans="1:31">
      <c r="A42" s="9"/>
      <c r="B42" s="12" t="s">
        <v>42</v>
      </c>
      <c r="C42" s="24" t="s">
        <v>164</v>
      </c>
      <c r="D42" s="24"/>
      <c r="E42" s="24"/>
      <c r="F42" s="45"/>
      <c r="G42" s="45"/>
      <c r="H42" s="45"/>
      <c r="I42" s="45"/>
      <c r="J42" s="45"/>
      <c r="K42" s="45"/>
      <c r="L42" s="45"/>
      <c r="M42" s="45"/>
      <c r="N42" s="9"/>
      <c r="O42" s="12" t="s">
        <v>42</v>
      </c>
      <c r="P42" s="24" t="s">
        <v>165</v>
      </c>
      <c r="Q42" s="24"/>
      <c r="R42" s="45"/>
      <c r="S42" s="45"/>
      <c r="T42" s="45"/>
      <c r="U42" s="46"/>
      <c r="V42" s="46"/>
      <c r="W42" s="46"/>
      <c r="X42" s="46"/>
      <c r="Y42" s="4"/>
      <c r="Z42" s="4"/>
      <c r="AA42" s="10"/>
      <c r="AB42" s="4"/>
      <c r="AC42" s="4"/>
      <c r="AD42" s="4"/>
      <c r="AE42" s="4"/>
    </row>
    <row r="43" spans="1:31">
      <c r="A43" s="9"/>
      <c r="B43" s="12" t="s">
        <v>42</v>
      </c>
      <c r="C43" s="24" t="s">
        <v>166</v>
      </c>
      <c r="D43" s="24"/>
      <c r="E43" s="24"/>
      <c r="F43" s="45"/>
      <c r="G43" s="45"/>
      <c r="H43" s="45"/>
      <c r="I43" s="45"/>
      <c r="J43" s="45"/>
      <c r="K43" s="45"/>
      <c r="L43" s="45"/>
      <c r="M43" s="45"/>
      <c r="N43" s="45"/>
      <c r="O43" s="45"/>
      <c r="P43" s="24"/>
      <c r="Q43" s="24"/>
      <c r="R43" s="24"/>
      <c r="S43" s="24"/>
      <c r="T43" s="24"/>
      <c r="U43" s="46"/>
      <c r="V43" s="46"/>
      <c r="W43" s="46"/>
      <c r="X43" s="46"/>
      <c r="Y43" s="4"/>
      <c r="Z43" s="4"/>
      <c r="AA43" s="10"/>
      <c r="AB43" s="4"/>
      <c r="AC43" s="4"/>
      <c r="AD43" s="4"/>
      <c r="AE43" s="4"/>
    </row>
    <row r="44" spans="1:31">
      <c r="A44" s="9"/>
      <c r="B44" s="12" t="s">
        <v>42</v>
      </c>
      <c r="C44" s="24" t="s">
        <v>167</v>
      </c>
      <c r="D44" s="24"/>
      <c r="E44" s="24"/>
      <c r="F44" s="45"/>
      <c r="G44" s="45"/>
      <c r="H44" s="45"/>
      <c r="I44" s="45"/>
      <c r="J44" s="45"/>
      <c r="K44" s="45"/>
      <c r="L44" s="45"/>
      <c r="M44" s="45"/>
      <c r="N44" s="45"/>
      <c r="O44" s="45"/>
      <c r="P44" s="24"/>
      <c r="Q44" s="24"/>
      <c r="R44" s="24"/>
      <c r="S44" s="24"/>
      <c r="T44" s="24"/>
      <c r="U44" s="46"/>
      <c r="V44" s="46"/>
      <c r="W44" s="46"/>
      <c r="X44" s="46"/>
      <c r="Y44" s="4"/>
      <c r="Z44" s="4"/>
      <c r="AA44" s="10"/>
      <c r="AB44" s="4"/>
      <c r="AC44" s="4"/>
      <c r="AD44" s="4"/>
      <c r="AE44" s="4"/>
    </row>
    <row r="45" spans="1:31">
      <c r="A45" s="9"/>
      <c r="B45" s="12" t="s">
        <v>42</v>
      </c>
      <c r="C45" s="24" t="s">
        <v>168</v>
      </c>
      <c r="D45" s="24"/>
      <c r="E45" s="24"/>
      <c r="F45" s="45"/>
      <c r="G45" s="45"/>
      <c r="H45" s="45"/>
      <c r="I45" s="45"/>
      <c r="J45" s="45"/>
      <c r="K45" s="45"/>
      <c r="L45" s="45"/>
      <c r="M45" s="45"/>
      <c r="N45" s="9"/>
      <c r="O45" s="12" t="s">
        <v>42</v>
      </c>
      <c r="P45" s="24" t="s">
        <v>169</v>
      </c>
      <c r="Q45" s="24"/>
      <c r="R45" s="24"/>
      <c r="S45" s="24"/>
      <c r="T45" s="24"/>
      <c r="U45" s="46"/>
      <c r="V45" s="46"/>
      <c r="W45" s="46"/>
      <c r="X45" s="46"/>
      <c r="Y45" s="4"/>
      <c r="Z45" s="4"/>
      <c r="AA45" s="10"/>
      <c r="AB45" s="4"/>
      <c r="AC45" s="4"/>
      <c r="AD45" s="4"/>
      <c r="AE45" s="4"/>
    </row>
    <row r="46" spans="1:31">
      <c r="A46" s="9"/>
      <c r="B46" s="12" t="s">
        <v>42</v>
      </c>
      <c r="C46" s="24" t="s">
        <v>170</v>
      </c>
      <c r="D46" s="24"/>
      <c r="E46" s="24"/>
      <c r="F46" s="45"/>
      <c r="G46" s="45"/>
      <c r="H46" s="45"/>
      <c r="I46" s="45"/>
      <c r="J46" s="45"/>
      <c r="K46" s="45"/>
      <c r="L46" s="45"/>
      <c r="M46" s="45"/>
      <c r="N46" s="9"/>
      <c r="O46" s="12" t="s">
        <v>42</v>
      </c>
      <c r="P46" s="24" t="s">
        <v>171</v>
      </c>
      <c r="Q46" s="24"/>
      <c r="R46" s="24"/>
      <c r="S46" s="24"/>
      <c r="T46" s="24"/>
      <c r="U46" s="46"/>
      <c r="V46" s="46"/>
      <c r="W46" s="46"/>
      <c r="X46" s="46"/>
      <c r="Y46" s="4"/>
      <c r="Z46" s="4"/>
      <c r="AA46" s="10"/>
      <c r="AB46" s="4"/>
      <c r="AC46" s="4"/>
      <c r="AD46" s="4"/>
      <c r="AE46" s="4"/>
    </row>
    <row r="47" spans="1:31">
      <c r="A47" s="9"/>
      <c r="B47" s="12" t="s">
        <v>42</v>
      </c>
      <c r="C47" s="24" t="s">
        <v>172</v>
      </c>
      <c r="D47" s="24"/>
      <c r="E47" s="24"/>
      <c r="F47" s="45"/>
      <c r="G47" s="45"/>
      <c r="H47" s="45"/>
      <c r="I47" s="45"/>
      <c r="J47" s="45"/>
      <c r="K47" s="45"/>
      <c r="L47" s="45"/>
      <c r="M47" s="45"/>
      <c r="N47" s="10"/>
      <c r="O47" s="12" t="s">
        <v>42</v>
      </c>
      <c r="P47" s="24" t="s">
        <v>173</v>
      </c>
      <c r="Q47" s="24"/>
      <c r="R47" s="24"/>
      <c r="S47" s="24"/>
      <c r="T47" s="24"/>
      <c r="U47" s="46"/>
      <c r="V47" s="46"/>
      <c r="W47" s="46"/>
      <c r="X47" s="46"/>
      <c r="Y47" s="4"/>
      <c r="Z47" s="4"/>
      <c r="AA47" s="10"/>
      <c r="AB47" s="4"/>
      <c r="AC47" s="4"/>
      <c r="AD47" s="4"/>
      <c r="AE47" s="4"/>
    </row>
    <row r="48" spans="1:31">
      <c r="A48" s="9"/>
      <c r="B48" s="12" t="s">
        <v>42</v>
      </c>
      <c r="C48" s="24" t="s">
        <v>174</v>
      </c>
      <c r="D48" s="24"/>
      <c r="E48" s="24"/>
      <c r="F48" s="45"/>
      <c r="G48" s="45"/>
      <c r="H48" s="45"/>
      <c r="I48" s="45"/>
      <c r="J48" s="45"/>
      <c r="K48" s="45"/>
      <c r="L48" s="45"/>
      <c r="M48" s="45"/>
      <c r="N48" s="45"/>
      <c r="O48" s="45"/>
      <c r="P48" s="24"/>
      <c r="Q48" s="24"/>
      <c r="R48" s="24"/>
      <c r="S48" s="24"/>
      <c r="T48" s="24"/>
      <c r="U48" s="46"/>
      <c r="V48" s="46"/>
      <c r="W48" s="46"/>
      <c r="X48" s="46"/>
      <c r="Y48" s="4"/>
      <c r="Z48" s="4"/>
      <c r="AA48" s="10"/>
      <c r="AB48" s="4"/>
      <c r="AC48" s="4"/>
      <c r="AD48" s="4"/>
      <c r="AE48" s="4"/>
    </row>
    <row r="49" spans="1:31">
      <c r="A49" s="9"/>
      <c r="B49" s="12" t="s">
        <v>42</v>
      </c>
      <c r="C49" s="684" t="s">
        <v>175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row>
    <row r="50" spans="1:31">
      <c r="A50" s="9"/>
      <c r="B50" s="12" t="s">
        <v>42</v>
      </c>
      <c r="C50" s="24" t="s">
        <v>176</v>
      </c>
      <c r="D50" s="24"/>
      <c r="E50" s="24"/>
      <c r="F50" s="45"/>
      <c r="G50" s="45"/>
      <c r="H50" s="45"/>
      <c r="I50" s="45"/>
      <c r="J50" s="45"/>
      <c r="K50" s="45"/>
      <c r="L50" s="45"/>
      <c r="M50" s="45"/>
      <c r="N50" s="10"/>
      <c r="O50" s="12" t="s">
        <v>42</v>
      </c>
      <c r="P50" s="24" t="s">
        <v>202</v>
      </c>
      <c r="Q50" s="24"/>
      <c r="R50" s="24"/>
      <c r="S50" s="24"/>
      <c r="T50" s="24"/>
      <c r="U50" s="46"/>
      <c r="V50" s="46"/>
      <c r="W50" s="46"/>
      <c r="X50" s="46"/>
      <c r="Y50" s="4"/>
      <c r="Z50" s="4"/>
      <c r="AA50" s="10"/>
      <c r="AB50" s="4"/>
      <c r="AC50" s="4"/>
      <c r="AD50" s="4"/>
      <c r="AE50" s="4"/>
    </row>
    <row r="51" spans="1:31">
      <c r="A51" s="18"/>
      <c r="B51" s="16" t="s">
        <v>42</v>
      </c>
      <c r="C51" s="42" t="s">
        <v>178</v>
      </c>
      <c r="D51" s="42"/>
      <c r="E51" s="42"/>
      <c r="F51" s="43"/>
      <c r="G51" s="43"/>
      <c r="H51" s="43"/>
      <c r="I51" s="43"/>
      <c r="J51" s="43"/>
      <c r="K51" s="43"/>
      <c r="L51" s="43"/>
      <c r="M51" s="43"/>
      <c r="N51" s="43"/>
      <c r="O51" s="43"/>
      <c r="P51" s="42"/>
      <c r="Q51" s="42"/>
      <c r="R51" s="42"/>
      <c r="S51" s="42"/>
      <c r="T51" s="42"/>
      <c r="U51" s="44"/>
      <c r="V51" s="44"/>
      <c r="W51" s="44"/>
      <c r="X51" s="44"/>
      <c r="Y51" s="17"/>
      <c r="Z51" s="17"/>
      <c r="AA51" s="20"/>
      <c r="AB51" s="17"/>
      <c r="AC51" s="17"/>
      <c r="AD51" s="17"/>
      <c r="AE51" s="17"/>
    </row>
    <row r="52" spans="1:31">
      <c r="A52" s="10"/>
      <c r="B52" s="10"/>
      <c r="C52" s="8"/>
      <c r="D52" s="8"/>
      <c r="E52" s="8"/>
      <c r="F52" s="8"/>
      <c r="G52" s="8"/>
      <c r="H52" s="8"/>
      <c r="I52" s="8"/>
      <c r="J52" s="8"/>
      <c r="K52" s="8"/>
      <c r="L52" s="8"/>
      <c r="M52" s="8"/>
      <c r="N52" s="4"/>
      <c r="O52" s="10"/>
      <c r="P52" s="7"/>
      <c r="Q52" s="7"/>
      <c r="R52" s="7"/>
      <c r="S52" s="7"/>
      <c r="T52" s="7"/>
      <c r="U52" s="7"/>
      <c r="V52" s="7"/>
      <c r="W52" s="7"/>
      <c r="X52" s="7"/>
      <c r="Y52" s="7"/>
      <c r="Z52" s="7"/>
      <c r="AA52" s="7"/>
      <c r="AB52" s="6"/>
      <c r="AC52" s="6"/>
      <c r="AD52" s="4"/>
      <c r="AE52" s="4"/>
    </row>
    <row r="53" spans="1:31">
      <c r="A53" s="687" t="s">
        <v>93</v>
      </c>
      <c r="B53" s="687"/>
      <c r="C53" s="687"/>
      <c r="D53" s="687"/>
      <c r="E53" s="687"/>
      <c r="F53" s="687"/>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row>
    <row r="54" spans="1:31">
      <c r="A54" s="7"/>
      <c r="B54" s="7"/>
      <c r="C54" s="7"/>
      <c r="D54" s="7"/>
      <c r="E54" s="7"/>
      <c r="F54" s="7"/>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row>
    <row r="55" spans="1:31">
      <c r="A55" s="21"/>
      <c r="B55" s="21"/>
      <c r="C55" s="21"/>
      <c r="D55" s="21"/>
      <c r="E55" s="21"/>
      <c r="F55" s="21"/>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row>
  </sheetData>
  <mergeCells count="40">
    <mergeCell ref="G54:AE54"/>
    <mergeCell ref="G55:AE55"/>
    <mergeCell ref="C37:F37"/>
    <mergeCell ref="I37:U37"/>
    <mergeCell ref="Y40:Z40"/>
    <mergeCell ref="C49:AE49"/>
    <mergeCell ref="A53:F53"/>
    <mergeCell ref="G53:AE53"/>
    <mergeCell ref="M21:T21"/>
    <mergeCell ref="A23:K23"/>
    <mergeCell ref="B24:D24"/>
    <mergeCell ref="F24:H24"/>
    <mergeCell ref="C36:F36"/>
    <mergeCell ref="A27:J27"/>
    <mergeCell ref="C28:F28"/>
    <mergeCell ref="I28:P28"/>
    <mergeCell ref="Q28:T28"/>
    <mergeCell ref="C32:G32"/>
    <mergeCell ref="M32:V32"/>
    <mergeCell ref="C33:J33"/>
    <mergeCell ref="M33:V33"/>
    <mergeCell ref="A35:AE35"/>
    <mergeCell ref="U28:V28"/>
    <mergeCell ref="C31:G31"/>
    <mergeCell ref="E25:L25"/>
    <mergeCell ref="N25:Q25"/>
    <mergeCell ref="S25:X25"/>
    <mergeCell ref="C19:R19"/>
    <mergeCell ref="A1:AE1"/>
    <mergeCell ref="A3:W3"/>
    <mergeCell ref="A5:W5"/>
    <mergeCell ref="B6:AC6"/>
    <mergeCell ref="A8:W8"/>
    <mergeCell ref="B10:AC10"/>
    <mergeCell ref="A12:Y12"/>
    <mergeCell ref="F13:K13"/>
    <mergeCell ref="A15:AE15"/>
    <mergeCell ref="F16:K16"/>
    <mergeCell ref="A18:U18"/>
    <mergeCell ref="C20:H20"/>
  </mergeCells>
  <phoneticPr fontId="1"/>
  <dataValidations count="1">
    <dataValidation type="list" allowBlank="1" showInputMessage="1" showErrorMessage="1" sqref="B19:B21 E24 I24 H37 B36:B37 B28 H28 M25 R25 L32:L33 B31:B33 B40 O42 B42:B51 O45:O47 O50" xr:uid="{B2D133FD-243C-432C-AE56-70DCA46C2E40}">
      <formula1>"□,■"</formula1>
    </dataValidation>
  </dataValidations>
  <pageMargins left="0.7" right="0.7" top="0.75" bottom="0.75" header="0.3" footer="0.3"/>
  <pageSetup paperSize="9" scale="7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D3A3-536B-448B-A4D4-E6165055FE04}">
  <sheetPr codeName="Sheet43"/>
  <dimension ref="A1:AE47"/>
  <sheetViews>
    <sheetView view="pageBreakPreview" zoomScaleNormal="100" zoomScaleSheetLayoutView="100" workbookViewId="0">
      <selection activeCell="AG42" sqref="AG42"/>
    </sheetView>
  </sheetViews>
  <sheetFormatPr defaultRowHeight="18.75"/>
  <cols>
    <col min="1" max="31" width="2.625" customWidth="1"/>
  </cols>
  <sheetData>
    <row r="1" spans="1:31">
      <c r="A1" s="734" t="s">
        <v>227</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746" t="s">
        <v>228</v>
      </c>
      <c r="B3" s="746"/>
      <c r="C3" s="746"/>
      <c r="D3" s="746"/>
      <c r="E3" s="746"/>
      <c r="F3" s="746"/>
      <c r="G3" s="746"/>
      <c r="H3" s="746"/>
      <c r="I3" s="746"/>
      <c r="J3" s="746"/>
      <c r="K3" s="746"/>
      <c r="L3" s="746"/>
      <c r="M3" s="746"/>
      <c r="N3" s="746"/>
      <c r="O3" s="746"/>
      <c r="P3" s="746"/>
      <c r="Q3" s="746"/>
      <c r="R3" s="746"/>
      <c r="S3" s="746"/>
      <c r="T3" s="746"/>
      <c r="U3" s="746"/>
      <c r="V3" s="746"/>
      <c r="W3" s="746"/>
      <c r="X3" s="4"/>
      <c r="Y3" s="4"/>
      <c r="Z3" s="4"/>
      <c r="AA3" s="4"/>
      <c r="AB3" s="4"/>
      <c r="AC3" s="4"/>
      <c r="AD3" s="4"/>
      <c r="AE3" s="4"/>
    </row>
    <row r="4" spans="1:31">
      <c r="A4" s="1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735" t="s">
        <v>229</v>
      </c>
      <c r="B5" s="735"/>
      <c r="C5" s="735"/>
      <c r="D5" s="735"/>
      <c r="E5" s="735"/>
      <c r="F5" s="735"/>
      <c r="G5" s="735"/>
      <c r="H5" s="735"/>
      <c r="I5" s="735"/>
      <c r="J5" s="735"/>
      <c r="K5" s="735"/>
      <c r="L5" s="735"/>
      <c r="M5" s="735"/>
      <c r="N5" s="735"/>
      <c r="O5" s="735"/>
      <c r="P5" s="735"/>
      <c r="Q5" s="735"/>
      <c r="R5" s="735"/>
      <c r="S5" s="735"/>
      <c r="T5" s="735"/>
      <c r="U5" s="735"/>
      <c r="V5" s="735"/>
      <c r="W5" s="735"/>
      <c r="X5" s="4"/>
      <c r="Y5" s="4"/>
      <c r="Z5" s="4"/>
      <c r="AA5" s="4"/>
      <c r="AB5" s="4"/>
      <c r="AC5" s="4"/>
      <c r="AD5" s="4"/>
      <c r="AE5" s="3"/>
    </row>
    <row r="6" spans="1:31">
      <c r="A6" s="17"/>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757"/>
      <c r="AC6" s="757"/>
      <c r="AD6" s="17"/>
      <c r="AE6" s="17"/>
    </row>
    <row r="7" spans="1:31">
      <c r="A7" s="4"/>
      <c r="B7" s="8"/>
      <c r="C7" s="8"/>
      <c r="D7" s="8"/>
      <c r="E7" s="8"/>
      <c r="F7" s="8"/>
      <c r="G7" s="8"/>
      <c r="H7" s="8"/>
      <c r="I7" s="8"/>
      <c r="J7" s="8"/>
      <c r="K7" s="8"/>
      <c r="L7" s="8"/>
      <c r="M7" s="8"/>
      <c r="N7" s="8"/>
      <c r="O7" s="8"/>
      <c r="P7" s="8"/>
      <c r="Q7" s="8"/>
      <c r="R7" s="8"/>
      <c r="S7" s="8"/>
      <c r="T7" s="8"/>
      <c r="U7" s="8"/>
      <c r="V7" s="8"/>
      <c r="W7" s="8"/>
      <c r="X7" s="8"/>
      <c r="Y7" s="8"/>
      <c r="Z7" s="8"/>
      <c r="AA7" s="8"/>
      <c r="AB7" s="8"/>
      <c r="AC7" s="8"/>
      <c r="AD7" s="4"/>
      <c r="AE7" s="3"/>
    </row>
    <row r="8" spans="1:31">
      <c r="A8" s="687" t="s">
        <v>230</v>
      </c>
      <c r="B8" s="687"/>
      <c r="C8" s="687"/>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row>
    <row r="9" spans="1:31">
      <c r="A9" s="6"/>
      <c r="B9" s="687" t="s">
        <v>97</v>
      </c>
      <c r="C9" s="687"/>
      <c r="D9" s="687"/>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687"/>
      <c r="AE9" s="687"/>
    </row>
    <row r="10" spans="1:31">
      <c r="A10" s="26"/>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21"/>
    </row>
    <row r="11" spans="1:31">
      <c r="A11" s="4"/>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4"/>
      <c r="AE11" s="4"/>
    </row>
    <row r="12" spans="1:31">
      <c r="A12" s="687" t="s">
        <v>231</v>
      </c>
      <c r="B12" s="687"/>
      <c r="C12" s="687"/>
      <c r="D12" s="687"/>
      <c r="E12" s="687"/>
      <c r="F12" s="687"/>
      <c r="G12" s="687"/>
      <c r="H12" s="687"/>
      <c r="I12" s="687"/>
      <c r="J12" s="687"/>
      <c r="K12" s="687"/>
      <c r="L12" s="687"/>
      <c r="M12" s="687"/>
      <c r="N12" s="687"/>
      <c r="O12" s="687"/>
      <c r="P12" s="687"/>
      <c r="Q12" s="687"/>
      <c r="R12" s="687"/>
      <c r="S12" s="687"/>
      <c r="T12" s="687"/>
      <c r="U12" s="687"/>
      <c r="V12" s="687"/>
      <c r="W12" s="687"/>
      <c r="X12" s="4"/>
      <c r="Y12" s="4"/>
      <c r="Z12" s="4"/>
      <c r="AA12" s="4"/>
      <c r="AB12" s="4"/>
      <c r="AC12" s="4"/>
      <c r="AD12" s="4"/>
      <c r="AE12" s="4"/>
    </row>
    <row r="13" spans="1:31">
      <c r="A13" s="26"/>
      <c r="B13" s="17"/>
      <c r="C13" s="17"/>
      <c r="D13" s="17"/>
      <c r="E13" s="17"/>
      <c r="F13" s="721"/>
      <c r="G13" s="721"/>
      <c r="H13" s="721"/>
      <c r="I13" s="721"/>
      <c r="J13" s="721"/>
      <c r="K13" s="721"/>
      <c r="L13" s="19" t="s">
        <v>50</v>
      </c>
      <c r="M13" s="17"/>
      <c r="N13" s="17"/>
      <c r="O13" s="17"/>
      <c r="P13" s="17"/>
      <c r="Q13" s="17"/>
      <c r="R13" s="17"/>
      <c r="S13" s="17"/>
      <c r="T13" s="17"/>
      <c r="U13" s="17"/>
      <c r="V13" s="17"/>
      <c r="W13" s="17"/>
      <c r="X13" s="17"/>
      <c r="Y13" s="17"/>
      <c r="Z13" s="17"/>
      <c r="AA13" s="17"/>
      <c r="AB13" s="17"/>
      <c r="AC13" s="17"/>
      <c r="AD13" s="17"/>
      <c r="AE13" s="17"/>
    </row>
    <row r="14" spans="1:31">
      <c r="A14" s="6"/>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4"/>
      <c r="AE14" s="4"/>
    </row>
    <row r="15" spans="1:31">
      <c r="A15" s="687" t="s">
        <v>232</v>
      </c>
      <c r="B15" s="687"/>
      <c r="C15" s="687"/>
      <c r="D15" s="687"/>
      <c r="E15" s="687"/>
      <c r="F15" s="687"/>
      <c r="G15" s="687"/>
      <c r="H15" s="687"/>
      <c r="I15" s="687"/>
      <c r="J15" s="687"/>
      <c r="K15" s="687"/>
      <c r="L15" s="687"/>
      <c r="M15" s="687"/>
      <c r="N15" s="687"/>
      <c r="O15" s="687"/>
      <c r="P15" s="687"/>
      <c r="Q15" s="687"/>
      <c r="R15" s="687"/>
      <c r="S15" s="687"/>
      <c r="T15" s="687"/>
      <c r="U15" s="687"/>
      <c r="V15" s="687"/>
      <c r="W15" s="687"/>
      <c r="X15" s="687"/>
      <c r="Y15" s="687"/>
      <c r="Z15" s="4"/>
      <c r="AA15" s="4"/>
      <c r="AB15" s="3"/>
      <c r="AC15" s="3"/>
      <c r="AD15" s="3"/>
      <c r="AE15" s="3"/>
    </row>
    <row r="16" spans="1:31">
      <c r="A16" s="26"/>
      <c r="B16" s="26"/>
      <c r="C16" s="26"/>
      <c r="D16" s="26"/>
      <c r="E16" s="26"/>
      <c r="F16" s="758"/>
      <c r="G16" s="758"/>
      <c r="H16" s="758"/>
      <c r="I16" s="758"/>
      <c r="J16" s="758"/>
      <c r="K16" s="758"/>
      <c r="L16" s="50" t="s">
        <v>55</v>
      </c>
      <c r="M16" s="26"/>
      <c r="N16" s="26"/>
      <c r="O16" s="26"/>
      <c r="P16" s="26"/>
      <c r="Q16" s="50"/>
      <c r="R16" s="50"/>
      <c r="S16" s="50"/>
      <c r="T16" s="50"/>
      <c r="U16" s="26"/>
      <c r="V16" s="26"/>
      <c r="W16" s="26"/>
      <c r="X16" s="26"/>
      <c r="Y16" s="26"/>
      <c r="Z16" s="26"/>
      <c r="AA16" s="26"/>
      <c r="AB16" s="26"/>
      <c r="AC16" s="26"/>
      <c r="AD16" s="26"/>
      <c r="AE16" s="19"/>
    </row>
    <row r="17" spans="1:31">
      <c r="A17" s="6"/>
      <c r="B17" s="51"/>
      <c r="C17" s="51"/>
      <c r="D17" s="51"/>
      <c r="E17" s="51"/>
      <c r="F17" s="51"/>
      <c r="G17" s="51"/>
      <c r="H17" s="51"/>
      <c r="I17" s="51"/>
      <c r="J17" s="51"/>
      <c r="K17" s="51"/>
      <c r="L17" s="22"/>
      <c r="M17" s="6"/>
      <c r="N17" s="6"/>
      <c r="O17" s="6"/>
      <c r="P17" s="6"/>
      <c r="Q17" s="22"/>
      <c r="R17" s="22"/>
      <c r="S17" s="22"/>
      <c r="T17" s="22"/>
      <c r="U17" s="6"/>
      <c r="V17" s="6"/>
      <c r="W17" s="6"/>
      <c r="X17" s="6"/>
      <c r="Y17" s="6"/>
      <c r="Z17" s="6"/>
      <c r="AA17" s="6"/>
      <c r="AB17" s="6"/>
      <c r="AC17" s="6"/>
      <c r="AD17" s="6"/>
      <c r="AE17" s="3"/>
    </row>
    <row r="18" spans="1:31">
      <c r="A18" s="687" t="s">
        <v>188</v>
      </c>
      <c r="B18" s="687"/>
      <c r="C18" s="687"/>
      <c r="D18" s="687"/>
      <c r="E18" s="687"/>
      <c r="F18" s="687"/>
      <c r="G18" s="687"/>
      <c r="H18" s="687"/>
      <c r="I18" s="687"/>
      <c r="J18" s="687"/>
      <c r="K18" s="687"/>
      <c r="L18" s="687"/>
      <c r="M18" s="687"/>
      <c r="N18" s="687"/>
      <c r="O18" s="687"/>
      <c r="P18" s="687"/>
      <c r="Q18" s="687"/>
      <c r="R18" s="687"/>
      <c r="S18" s="687"/>
      <c r="T18" s="687"/>
      <c r="U18" s="687"/>
      <c r="V18" s="6"/>
      <c r="W18" s="10"/>
      <c r="X18" s="4"/>
      <c r="Y18" s="6"/>
      <c r="Z18" s="6"/>
      <c r="AA18" s="6"/>
      <c r="AB18" s="6"/>
      <c r="AC18" s="6"/>
      <c r="AD18" s="6"/>
      <c r="AE18" s="3"/>
    </row>
    <row r="19" spans="1:31">
      <c r="A19" s="10"/>
      <c r="B19" s="12" t="s">
        <v>22</v>
      </c>
      <c r="C19" s="735" t="s">
        <v>111</v>
      </c>
      <c r="D19" s="735"/>
      <c r="E19" s="735"/>
      <c r="F19" s="735"/>
      <c r="G19" s="735"/>
      <c r="H19" s="735"/>
      <c r="I19" s="735"/>
      <c r="J19" s="735"/>
      <c r="K19" s="735"/>
      <c r="L19" s="735"/>
      <c r="M19" s="12" t="s">
        <v>22</v>
      </c>
      <c r="N19" s="8" t="s">
        <v>112</v>
      </c>
      <c r="O19" s="8"/>
      <c r="P19" s="12" t="s">
        <v>22</v>
      </c>
      <c r="Q19" s="13" t="s">
        <v>113</v>
      </c>
      <c r="R19" s="13"/>
      <c r="S19" s="13"/>
      <c r="T19" s="9"/>
      <c r="U19" s="6"/>
      <c r="V19" s="6"/>
      <c r="W19" s="6"/>
      <c r="X19" s="6"/>
      <c r="Y19" s="6"/>
      <c r="Z19" s="6"/>
      <c r="AA19" s="6"/>
      <c r="AB19" s="6"/>
      <c r="AC19" s="6"/>
      <c r="AD19" s="6"/>
      <c r="AE19" s="3"/>
    </row>
    <row r="20" spans="1:31">
      <c r="A20" s="10"/>
      <c r="B20" s="12" t="s">
        <v>22</v>
      </c>
      <c r="C20" s="687" t="s">
        <v>109</v>
      </c>
      <c r="D20" s="687"/>
      <c r="E20" s="687"/>
      <c r="F20" s="687"/>
      <c r="G20" s="24"/>
      <c r="H20" s="24"/>
      <c r="I20" s="24"/>
      <c r="J20" s="3"/>
      <c r="K20" s="4"/>
      <c r="L20" s="4"/>
      <c r="M20" s="3"/>
      <c r="N20" s="4"/>
      <c r="O20" s="4"/>
      <c r="P20" s="4"/>
      <c r="Q20" s="4"/>
      <c r="R20" s="6"/>
      <c r="S20" s="10"/>
      <c r="T20" s="6"/>
      <c r="U20" s="6"/>
      <c r="V20" s="6"/>
      <c r="W20" s="6"/>
      <c r="X20" s="6"/>
      <c r="Y20" s="6"/>
      <c r="Z20" s="6"/>
      <c r="AA20" s="6"/>
      <c r="AB20" s="6"/>
      <c r="AC20" s="6"/>
      <c r="AD20" s="6"/>
      <c r="AE20" s="3"/>
    </row>
    <row r="21" spans="1:31">
      <c r="A21" s="10"/>
      <c r="B21" s="12" t="s">
        <v>22</v>
      </c>
      <c r="C21" s="8" t="str">
        <f>IF($AG$3="10月1日から誘導仕様基準施行前まで","","誘導仕様基準")</f>
        <v>誘導仕様基準</v>
      </c>
      <c r="D21" s="7"/>
      <c r="E21" s="7"/>
      <c r="F21" s="7"/>
      <c r="G21" s="24"/>
      <c r="H21" s="24"/>
      <c r="I21" s="24"/>
      <c r="J21" s="3"/>
      <c r="K21" s="4"/>
      <c r="L21" s="4"/>
      <c r="M21" s="3"/>
      <c r="N21" s="4"/>
      <c r="O21" s="4"/>
      <c r="P21" s="4"/>
      <c r="Q21" s="4"/>
      <c r="R21" s="6"/>
      <c r="S21" s="10"/>
      <c r="T21" s="6"/>
      <c r="U21" s="6"/>
      <c r="V21" s="6"/>
      <c r="W21" s="6"/>
      <c r="X21" s="6"/>
      <c r="Y21" s="6"/>
      <c r="Z21" s="6"/>
      <c r="AA21" s="6"/>
      <c r="AB21" s="6"/>
      <c r="AC21" s="6"/>
      <c r="AD21" s="6"/>
      <c r="AE21" s="3"/>
    </row>
    <row r="22" spans="1:31">
      <c r="A22" s="10"/>
      <c r="B22" s="12" t="s">
        <v>42</v>
      </c>
      <c r="C22" s="13" t="s">
        <v>106</v>
      </c>
      <c r="D22" s="10"/>
      <c r="E22" s="10"/>
      <c r="F22" s="10"/>
      <c r="G22" s="10"/>
      <c r="H22" s="10"/>
      <c r="I22" s="10"/>
      <c r="J22" s="10"/>
      <c r="K22" s="10"/>
      <c r="L22" s="4" t="s">
        <v>30</v>
      </c>
      <c r="M22" s="759"/>
      <c r="N22" s="759"/>
      <c r="O22" s="759"/>
      <c r="P22" s="759"/>
      <c r="Q22" s="759"/>
      <c r="R22" s="759"/>
      <c r="S22" s="759"/>
      <c r="T22" s="759"/>
      <c r="U22" s="3" t="s">
        <v>33</v>
      </c>
      <c r="V22" s="6"/>
      <c r="W22" s="6"/>
      <c r="X22" s="6"/>
      <c r="Y22" s="6"/>
      <c r="Z22" s="6"/>
      <c r="AA22" s="6"/>
      <c r="AB22" s="6"/>
      <c r="AC22" s="6"/>
      <c r="AD22" s="6"/>
      <c r="AE22" s="3"/>
    </row>
    <row r="23" spans="1:31">
      <c r="A23" s="26"/>
      <c r="B23" s="29" t="s">
        <v>114</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row>
    <row r="24" spans="1:31">
      <c r="A24" s="10"/>
      <c r="B24" s="10"/>
      <c r="C24" s="7"/>
      <c r="D24" s="7"/>
      <c r="E24" s="7"/>
      <c r="F24" s="7"/>
      <c r="G24" s="24"/>
      <c r="H24" s="24"/>
      <c r="I24" s="24"/>
      <c r="J24" s="3"/>
      <c r="K24" s="4"/>
      <c r="L24" s="4"/>
      <c r="M24" s="3"/>
      <c r="N24" s="4"/>
      <c r="O24" s="4"/>
      <c r="P24" s="4"/>
      <c r="Q24" s="4"/>
      <c r="R24" s="6"/>
      <c r="S24" s="10"/>
      <c r="T24" s="6"/>
      <c r="U24" s="6"/>
      <c r="V24" s="6"/>
      <c r="W24" s="6"/>
      <c r="X24" s="6"/>
      <c r="Y24" s="6"/>
      <c r="Z24" s="6"/>
      <c r="AA24" s="6"/>
      <c r="AB24" s="6"/>
      <c r="AC24" s="6"/>
      <c r="AD24" s="6"/>
      <c r="AE24" s="3"/>
    </row>
    <row r="25" spans="1:31">
      <c r="A25" s="687" t="s">
        <v>189</v>
      </c>
      <c r="B25" s="687"/>
      <c r="C25" s="687"/>
      <c r="D25" s="687"/>
      <c r="E25" s="687"/>
      <c r="F25" s="687"/>
      <c r="G25" s="687"/>
      <c r="H25" s="687"/>
      <c r="I25" s="687"/>
      <c r="J25" s="687"/>
      <c r="K25" s="687"/>
      <c r="L25" s="3"/>
      <c r="M25" s="3"/>
      <c r="N25" s="4"/>
      <c r="O25" s="9"/>
      <c r="P25" s="4"/>
      <c r="Q25" s="6"/>
      <c r="R25" s="6"/>
      <c r="S25" s="10"/>
      <c r="T25" s="6"/>
      <c r="U25" s="6"/>
      <c r="V25" s="6"/>
      <c r="W25" s="10"/>
      <c r="X25" s="4"/>
      <c r="Y25" s="6"/>
      <c r="Z25" s="6"/>
      <c r="AA25" s="6"/>
      <c r="AB25" s="6"/>
      <c r="AC25" s="6"/>
      <c r="AD25" s="6"/>
      <c r="AE25" s="3"/>
    </row>
    <row r="26" spans="1:31">
      <c r="A26" s="7"/>
      <c r="B26" s="23" t="s">
        <v>233</v>
      </c>
      <c r="C26" s="7"/>
      <c r="D26" s="7"/>
      <c r="E26" s="7"/>
      <c r="F26" s="7"/>
      <c r="G26" s="7"/>
      <c r="H26" s="7"/>
      <c r="I26" s="7"/>
      <c r="J26" s="7"/>
      <c r="K26" s="7"/>
      <c r="L26" s="3"/>
      <c r="M26" s="3"/>
      <c r="N26" s="4"/>
      <c r="O26" s="23"/>
      <c r="P26" s="4"/>
      <c r="Q26" s="6"/>
      <c r="R26" s="6"/>
      <c r="S26" s="10"/>
      <c r="T26" s="6"/>
      <c r="U26" s="6"/>
      <c r="V26" s="6"/>
      <c r="W26" s="10"/>
      <c r="X26" s="4"/>
      <c r="Y26" s="6"/>
      <c r="Z26" s="6"/>
      <c r="AA26" s="6"/>
      <c r="AB26" s="6"/>
      <c r="AC26" s="6"/>
      <c r="AD26" s="6"/>
      <c r="AE26" s="3"/>
    </row>
    <row r="27" spans="1:31">
      <c r="A27" s="10"/>
      <c r="B27" s="12" t="s">
        <v>22</v>
      </c>
      <c r="C27" s="4" t="s">
        <v>129</v>
      </c>
      <c r="D27" s="4"/>
      <c r="E27" s="4" t="s">
        <v>30</v>
      </c>
      <c r="F27" s="12" t="s">
        <v>22</v>
      </c>
      <c r="G27" s="61" t="s">
        <v>130</v>
      </c>
      <c r="H27" s="27"/>
      <c r="I27" s="27"/>
      <c r="J27" s="27"/>
      <c r="K27" s="12" t="s">
        <v>22</v>
      </c>
      <c r="L27" s="62" t="s">
        <v>131</v>
      </c>
      <c r="M27" s="9"/>
      <c r="N27" s="9"/>
      <c r="O27" s="9"/>
      <c r="P27" s="9"/>
      <c r="Q27" s="12" t="s">
        <v>22</v>
      </c>
      <c r="R27" s="4" t="s">
        <v>123</v>
      </c>
      <c r="S27" s="4"/>
      <c r="T27" s="9"/>
      <c r="U27" s="4"/>
      <c r="V27" s="23"/>
      <c r="W27" s="23"/>
      <c r="X27" s="23"/>
      <c r="Y27" s="9"/>
      <c r="Z27" s="9"/>
      <c r="AA27" s="9"/>
      <c r="AB27" s="23"/>
      <c r="AC27" s="36"/>
      <c r="AD27" s="36"/>
      <c r="AE27" s="9"/>
    </row>
    <row r="28" spans="1:31">
      <c r="A28" s="10"/>
      <c r="B28" s="687" t="s">
        <v>124</v>
      </c>
      <c r="C28" s="687"/>
      <c r="D28" s="687"/>
      <c r="E28" s="687"/>
      <c r="F28" s="687"/>
      <c r="G28" s="687"/>
      <c r="H28" s="687"/>
      <c r="I28" s="8" t="s">
        <v>125</v>
      </c>
      <c r="J28" s="8"/>
      <c r="K28" s="12" t="s">
        <v>42</v>
      </c>
      <c r="L28" s="734" t="s">
        <v>126</v>
      </c>
      <c r="M28" s="734"/>
      <c r="N28" s="734"/>
      <c r="O28" s="734"/>
      <c r="P28" s="734"/>
      <c r="Q28" s="12" t="s">
        <v>42</v>
      </c>
      <c r="R28" s="8" t="s">
        <v>127</v>
      </c>
      <c r="S28" s="8"/>
      <c r="T28" s="8"/>
      <c r="U28" s="8"/>
      <c r="V28" s="8"/>
      <c r="W28" s="8"/>
      <c r="X28" s="4"/>
      <c r="Y28" s="9"/>
      <c r="Z28" s="9"/>
      <c r="AA28" s="9"/>
      <c r="AB28" s="4"/>
      <c r="AC28" s="4"/>
      <c r="AD28" s="4"/>
      <c r="AE28" s="4"/>
    </row>
    <row r="29" spans="1:31">
      <c r="A29" s="10"/>
      <c r="B29" s="687" t="s">
        <v>128</v>
      </c>
      <c r="C29" s="687"/>
      <c r="D29" s="687"/>
      <c r="E29" s="687"/>
      <c r="F29" s="687"/>
      <c r="G29" s="687"/>
      <c r="H29" s="687"/>
      <c r="I29" s="8" t="s">
        <v>125</v>
      </c>
      <c r="J29" s="8"/>
      <c r="K29" s="12" t="s">
        <v>22</v>
      </c>
      <c r="L29" s="734" t="s">
        <v>126</v>
      </c>
      <c r="M29" s="734"/>
      <c r="N29" s="734"/>
      <c r="O29" s="734"/>
      <c r="P29" s="734"/>
      <c r="Q29" s="12" t="s">
        <v>22</v>
      </c>
      <c r="R29" s="8" t="s">
        <v>127</v>
      </c>
      <c r="S29" s="8"/>
      <c r="T29" s="8"/>
      <c r="U29" s="8"/>
      <c r="V29" s="8"/>
      <c r="W29" s="8"/>
      <c r="X29" s="4"/>
      <c r="Y29" s="9"/>
      <c r="Z29" s="9"/>
      <c r="AA29" s="9"/>
      <c r="AB29" s="4"/>
      <c r="AC29" s="4"/>
      <c r="AD29" s="4"/>
      <c r="AE29" s="4"/>
    </row>
    <row r="30" spans="1:31">
      <c r="A30" s="26"/>
      <c r="B30" s="754" t="s">
        <v>212</v>
      </c>
      <c r="C30" s="754"/>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row>
    <row r="31" spans="1:3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row>
    <row r="32" spans="1:31">
      <c r="A32" s="687" t="s">
        <v>193</v>
      </c>
      <c r="B32" s="687"/>
      <c r="C32" s="687"/>
      <c r="D32" s="687"/>
      <c r="E32" s="687"/>
      <c r="F32" s="687"/>
      <c r="G32" s="687"/>
      <c r="H32" s="687"/>
      <c r="I32" s="687"/>
      <c r="J32" s="687"/>
      <c r="K32" s="6"/>
      <c r="L32" s="6"/>
      <c r="M32" s="6"/>
      <c r="N32" s="6"/>
      <c r="O32" s="6"/>
      <c r="P32" s="6"/>
      <c r="Q32" s="6"/>
      <c r="R32" s="6"/>
      <c r="S32" s="6"/>
      <c r="T32" s="6"/>
      <c r="U32" s="6"/>
      <c r="V32" s="6"/>
      <c r="W32" s="10"/>
      <c r="X32" s="4"/>
      <c r="Y32" s="4"/>
      <c r="Z32" s="4"/>
      <c r="AA32" s="4"/>
      <c r="AB32" s="4"/>
      <c r="AC32" s="4"/>
      <c r="AD32" s="4"/>
      <c r="AE32" s="4"/>
    </row>
    <row r="33" spans="1:31">
      <c r="A33" s="20"/>
      <c r="B33" s="16" t="s">
        <v>22</v>
      </c>
      <c r="C33" s="737" t="s">
        <v>134</v>
      </c>
      <c r="D33" s="737"/>
      <c r="E33" s="737"/>
      <c r="F33" s="737"/>
      <c r="G33" s="17"/>
      <c r="H33" s="16" t="s">
        <v>42</v>
      </c>
      <c r="I33" s="737" t="s">
        <v>213</v>
      </c>
      <c r="J33" s="737"/>
      <c r="K33" s="737"/>
      <c r="L33" s="737"/>
      <c r="M33" s="737"/>
      <c r="N33" s="737"/>
      <c r="O33" s="737"/>
      <c r="P33" s="737"/>
      <c r="Q33" s="739"/>
      <c r="R33" s="739"/>
      <c r="S33" s="739"/>
      <c r="T33" s="739"/>
      <c r="U33" s="756" t="s">
        <v>33</v>
      </c>
      <c r="V33" s="756"/>
      <c r="W33" s="17"/>
      <c r="X33" s="17"/>
      <c r="Y33" s="17"/>
      <c r="Z33" s="17"/>
      <c r="AA33" s="17"/>
      <c r="AB33" s="17"/>
      <c r="AC33" s="17"/>
      <c r="AD33" s="19"/>
      <c r="AE33" s="17"/>
    </row>
    <row r="34" spans="1:31">
      <c r="A34" s="10"/>
      <c r="B34" s="10"/>
      <c r="C34" s="8"/>
      <c r="D34" s="8"/>
      <c r="E34" s="8"/>
      <c r="F34" s="8"/>
      <c r="G34" s="4"/>
      <c r="H34" s="10"/>
      <c r="I34" s="8"/>
      <c r="J34" s="8"/>
      <c r="K34" s="8"/>
      <c r="L34" s="8"/>
      <c r="M34" s="8"/>
      <c r="N34" s="8"/>
      <c r="O34" s="8"/>
      <c r="P34" s="8"/>
      <c r="Q34" s="3"/>
      <c r="R34" s="3"/>
      <c r="S34" s="3"/>
      <c r="T34" s="3"/>
      <c r="U34" s="3"/>
      <c r="V34" s="3"/>
      <c r="W34" s="4"/>
      <c r="X34" s="4"/>
      <c r="Y34" s="4"/>
      <c r="Z34" s="4"/>
      <c r="AA34" s="4"/>
      <c r="AB34" s="4"/>
      <c r="AC34" s="4"/>
      <c r="AD34" s="3"/>
      <c r="AE34" s="4"/>
    </row>
    <row r="35" spans="1:31">
      <c r="A35" s="738" t="s">
        <v>234</v>
      </c>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row>
    <row r="36" spans="1:31">
      <c r="A36" s="24"/>
      <c r="B36" s="760" t="s">
        <v>235</v>
      </c>
      <c r="C36" s="760"/>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row>
    <row r="37" spans="1:31">
      <c r="A37" s="9"/>
      <c r="B37" s="12" t="s">
        <v>42</v>
      </c>
      <c r="C37" s="735" t="s">
        <v>152</v>
      </c>
      <c r="D37" s="735"/>
      <c r="E37" s="735"/>
      <c r="F37" s="735"/>
      <c r="G37" s="735"/>
      <c r="H37" s="735"/>
      <c r="I37" s="735"/>
      <c r="J37" s="735"/>
      <c r="K37" s="735"/>
      <c r="L37" s="735"/>
      <c r="M37" s="735"/>
      <c r="N37" s="735"/>
      <c r="O37" s="735"/>
      <c r="P37" s="12" t="s">
        <v>42</v>
      </c>
      <c r="Q37" s="735" t="s">
        <v>153</v>
      </c>
      <c r="R37" s="735"/>
      <c r="S37" s="735"/>
      <c r="T37" s="735"/>
      <c r="U37" s="735"/>
      <c r="V37" s="735"/>
      <c r="W37" s="735"/>
      <c r="X37" s="735"/>
      <c r="Y37" s="735"/>
      <c r="Z37" s="735"/>
      <c r="AA37" s="735"/>
      <c r="AB37" s="735"/>
      <c r="AC37" s="735"/>
      <c r="AD37" s="735"/>
      <c r="AE37" s="735"/>
    </row>
    <row r="38" spans="1:31">
      <c r="A38" s="9"/>
      <c r="B38" s="12" t="s">
        <v>42</v>
      </c>
      <c r="C38" s="735" t="s">
        <v>154</v>
      </c>
      <c r="D38" s="735"/>
      <c r="E38" s="735"/>
      <c r="F38" s="735"/>
      <c r="G38" s="735"/>
      <c r="H38" s="735"/>
      <c r="I38" s="735"/>
      <c r="J38" s="735"/>
      <c r="K38" s="735"/>
      <c r="L38" s="735"/>
      <c r="M38" s="735"/>
      <c r="N38" s="735"/>
      <c r="O38" s="735"/>
      <c r="P38" s="12" t="s">
        <v>42</v>
      </c>
      <c r="Q38" s="735" t="s">
        <v>236</v>
      </c>
      <c r="R38" s="735"/>
      <c r="S38" s="735"/>
      <c r="T38" s="735"/>
      <c r="U38" s="735"/>
      <c r="V38" s="735"/>
      <c r="W38" s="735"/>
      <c r="X38" s="735"/>
      <c r="Y38" s="735"/>
      <c r="Z38" s="735"/>
      <c r="AA38" s="735"/>
      <c r="AB38" s="735"/>
      <c r="AC38" s="735"/>
      <c r="AD38" s="735"/>
      <c r="AE38" s="735"/>
    </row>
    <row r="39" spans="1:31">
      <c r="A39" s="18"/>
      <c r="B39" s="16" t="s">
        <v>22</v>
      </c>
      <c r="C39" s="737" t="s">
        <v>138</v>
      </c>
      <c r="D39" s="737"/>
      <c r="E39" s="737"/>
      <c r="F39" s="737"/>
      <c r="G39" s="17"/>
      <c r="H39" s="17"/>
      <c r="I39" s="17"/>
      <c r="J39" s="17"/>
      <c r="K39" s="17"/>
      <c r="L39" s="20"/>
      <c r="M39" s="17"/>
      <c r="N39" s="17"/>
      <c r="O39" s="17"/>
      <c r="P39" s="17"/>
      <c r="Q39" s="17"/>
      <c r="R39" s="17"/>
      <c r="S39" s="17"/>
      <c r="T39" s="17"/>
      <c r="U39" s="17"/>
      <c r="V39" s="17"/>
      <c r="W39" s="17"/>
      <c r="X39" s="17"/>
      <c r="Y39" s="17"/>
      <c r="Z39" s="17"/>
      <c r="AA39" s="17"/>
      <c r="AB39" s="17"/>
      <c r="AC39" s="17"/>
      <c r="AD39" s="17"/>
      <c r="AE39" s="17"/>
    </row>
    <row r="40" spans="1:31">
      <c r="A40" s="10"/>
      <c r="B40" s="10"/>
      <c r="C40" s="8"/>
      <c r="D40" s="8"/>
      <c r="E40" s="8"/>
      <c r="F40" s="8"/>
      <c r="G40" s="4"/>
      <c r="H40" s="10"/>
      <c r="I40" s="8"/>
      <c r="J40" s="8"/>
      <c r="K40" s="8"/>
      <c r="L40" s="8"/>
      <c r="M40" s="8"/>
      <c r="N40" s="24"/>
      <c r="O40" s="24"/>
      <c r="P40" s="24"/>
      <c r="Q40" s="3"/>
      <c r="R40" s="3"/>
      <c r="S40" s="3"/>
      <c r="T40" s="3"/>
      <c r="U40" s="3"/>
      <c r="V40" s="3"/>
      <c r="W40" s="4"/>
      <c r="X40" s="4"/>
      <c r="Y40" s="4"/>
      <c r="Z40" s="4"/>
      <c r="AA40" s="4"/>
      <c r="AB40" s="4"/>
      <c r="AC40" s="4"/>
      <c r="AD40" s="3"/>
      <c r="AE40" s="4"/>
    </row>
    <row r="41" spans="1:31">
      <c r="A41" s="654" t="s">
        <v>237</v>
      </c>
      <c r="B41" s="654"/>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row>
    <row r="42" spans="1:31">
      <c r="A42" s="10"/>
      <c r="B42" s="12" t="s">
        <v>22</v>
      </c>
      <c r="C42" s="735" t="s">
        <v>138</v>
      </c>
      <c r="D42" s="735"/>
      <c r="E42" s="735"/>
      <c r="F42" s="735"/>
      <c r="G42" s="4"/>
      <c r="H42" s="9"/>
      <c r="I42" s="9"/>
      <c r="J42" s="9"/>
      <c r="K42" s="9"/>
      <c r="L42" s="9"/>
      <c r="M42" s="10"/>
      <c r="N42" s="10"/>
      <c r="O42" s="10"/>
      <c r="P42" s="6"/>
      <c r="Q42" s="6"/>
      <c r="R42" s="6"/>
      <c r="S42" s="6"/>
      <c r="T42" s="6"/>
      <c r="U42" s="6"/>
      <c r="V42" s="10"/>
      <c r="W42" s="6"/>
      <c r="X42" s="6"/>
      <c r="Y42" s="6"/>
      <c r="Z42" s="6"/>
      <c r="AA42" s="6"/>
      <c r="AB42" s="6"/>
      <c r="AC42" s="6"/>
      <c r="AD42" s="4"/>
      <c r="AE42" s="4"/>
    </row>
    <row r="43" spans="1:31">
      <c r="A43" s="20"/>
      <c r="B43" s="16" t="s">
        <v>22</v>
      </c>
      <c r="C43" s="737" t="s">
        <v>158</v>
      </c>
      <c r="D43" s="737"/>
      <c r="E43" s="737"/>
      <c r="F43" s="737"/>
      <c r="G43" s="17"/>
      <c r="H43" s="16" t="s">
        <v>22</v>
      </c>
      <c r="I43" s="688" t="s">
        <v>200</v>
      </c>
      <c r="J43" s="688"/>
      <c r="K43" s="688"/>
      <c r="L43" s="688"/>
      <c r="M43" s="688"/>
      <c r="N43" s="688"/>
      <c r="O43" s="688"/>
      <c r="P43" s="688"/>
      <c r="Q43" s="688"/>
      <c r="R43" s="688"/>
      <c r="S43" s="688"/>
      <c r="T43" s="688"/>
      <c r="U43" s="688"/>
      <c r="V43" s="18"/>
      <c r="W43" s="18"/>
      <c r="X43" s="18"/>
      <c r="Y43" s="18"/>
      <c r="Z43" s="18"/>
      <c r="AA43" s="18"/>
      <c r="AB43" s="26"/>
      <c r="AC43" s="26"/>
      <c r="AD43" s="17"/>
      <c r="AE43" s="17"/>
    </row>
    <row r="44" spans="1:31">
      <c r="A44" s="10"/>
      <c r="B44" s="10"/>
      <c r="C44" s="8"/>
      <c r="D44" s="8"/>
      <c r="E44" s="8"/>
      <c r="F44" s="8"/>
      <c r="G44" s="8"/>
      <c r="H44" s="8"/>
      <c r="I44" s="8"/>
      <c r="J44" s="8"/>
      <c r="K44" s="8"/>
      <c r="L44" s="8"/>
      <c r="M44" s="8"/>
      <c r="N44" s="4"/>
      <c r="O44" s="10"/>
      <c r="P44" s="7"/>
      <c r="Q44" s="7"/>
      <c r="R44" s="7"/>
      <c r="S44" s="7"/>
      <c r="T44" s="7"/>
      <c r="U44" s="7"/>
      <c r="V44" s="7"/>
      <c r="W44" s="7"/>
      <c r="X44" s="7"/>
      <c r="Y44" s="7"/>
      <c r="Z44" s="7"/>
      <c r="AA44" s="7"/>
      <c r="AB44" s="6"/>
      <c r="AC44" s="6"/>
      <c r="AD44" s="4"/>
      <c r="AE44" s="4"/>
    </row>
    <row r="45" spans="1:31">
      <c r="A45" s="687" t="s">
        <v>238</v>
      </c>
      <c r="B45" s="687"/>
      <c r="C45" s="687"/>
      <c r="D45" s="687"/>
      <c r="E45" s="687"/>
      <c r="F45" s="687"/>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row>
    <row r="46" spans="1:31">
      <c r="A46" s="7"/>
      <c r="B46" s="7"/>
      <c r="C46" s="7"/>
      <c r="D46" s="7"/>
      <c r="E46" s="7"/>
      <c r="F46" s="7"/>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row>
    <row r="47" spans="1:31">
      <c r="A47" s="21"/>
      <c r="B47" s="21"/>
      <c r="C47" s="21"/>
      <c r="D47" s="21"/>
      <c r="E47" s="21"/>
      <c r="F47" s="21"/>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row>
  </sheetData>
  <mergeCells count="41">
    <mergeCell ref="G46:AE46"/>
    <mergeCell ref="G47:AE47"/>
    <mergeCell ref="C39:F39"/>
    <mergeCell ref="A41:AE41"/>
    <mergeCell ref="C42:F42"/>
    <mergeCell ref="C43:F43"/>
    <mergeCell ref="I43:U43"/>
    <mergeCell ref="A45:F45"/>
    <mergeCell ref="G45:AE45"/>
    <mergeCell ref="A35:AE35"/>
    <mergeCell ref="B36:AE36"/>
    <mergeCell ref="C37:O37"/>
    <mergeCell ref="Q37:AE37"/>
    <mergeCell ref="C38:O38"/>
    <mergeCell ref="Q38:AE38"/>
    <mergeCell ref="B29:H29"/>
    <mergeCell ref="L29:P29"/>
    <mergeCell ref="B30:AE30"/>
    <mergeCell ref="A32:J32"/>
    <mergeCell ref="C33:F33"/>
    <mergeCell ref="I33:P33"/>
    <mergeCell ref="Q33:T33"/>
    <mergeCell ref="U33:V33"/>
    <mergeCell ref="C19:L19"/>
    <mergeCell ref="C20:F20"/>
    <mergeCell ref="M22:T22"/>
    <mergeCell ref="A25:K25"/>
    <mergeCell ref="B28:H28"/>
    <mergeCell ref="L28:P28"/>
    <mergeCell ref="A18:U18"/>
    <mergeCell ref="A1:AE1"/>
    <mergeCell ref="A3:W3"/>
    <mergeCell ref="A5:W5"/>
    <mergeCell ref="B6:AC6"/>
    <mergeCell ref="A8:AE8"/>
    <mergeCell ref="B9:AE9"/>
    <mergeCell ref="B10:AD10"/>
    <mergeCell ref="A12:W12"/>
    <mergeCell ref="F13:K13"/>
    <mergeCell ref="A15:Y15"/>
    <mergeCell ref="F16:K16"/>
  </mergeCells>
  <phoneticPr fontId="1"/>
  <conditionalFormatting sqref="E27:P27">
    <cfRule type="expression" dxfId="0" priority="1" stopIfTrue="1">
      <formula>$AG$3="誘導仕様基準施行後"</formula>
    </cfRule>
  </conditionalFormatting>
  <dataValidations count="1">
    <dataValidation type="list" allowBlank="1" showInputMessage="1" showErrorMessage="1" sqref="M19 P19 Q27:Q29 B33 H33 B42:B43 H43 B37:B39 P37:P38 K27:K29 B27 B19:B22 F27" xr:uid="{88022E7C-822E-4D20-BF65-A2EDD1736D7F}">
      <formula1>"□,■"</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22</vt:i4>
      </vt:variant>
    </vt:vector>
  </HeadingPairs>
  <TitlesOfParts>
    <vt:vector size="50" baseType="lpstr">
      <vt:lpstr>初期画面</vt:lpstr>
      <vt:lpstr>申込書</vt:lpstr>
      <vt:lpstr>事前シート</vt:lpstr>
      <vt:lpstr>郵送先</vt:lpstr>
      <vt:lpstr>第一面</vt:lpstr>
      <vt:lpstr>第一面（変更）</vt:lpstr>
      <vt:lpstr>第二面</vt:lpstr>
      <vt:lpstr>第三面</vt:lpstr>
      <vt:lpstr>第四面</vt:lpstr>
      <vt:lpstr>第五面</vt:lpstr>
      <vt:lpstr>第六面</vt:lpstr>
      <vt:lpstr>第七面</vt:lpstr>
      <vt:lpstr>第八面</vt:lpstr>
      <vt:lpstr>第二面（複数申請者）</vt:lpstr>
      <vt:lpstr>第二面（複数建築主）</vt:lpstr>
      <vt:lpstr>第二面（複数設計者）</vt:lpstr>
      <vt:lpstr>注意</vt:lpstr>
      <vt:lpstr>委任状</vt:lpstr>
      <vt:lpstr>→TKCデータ用（ここから右側のシートは変更しないでください）</vt:lpstr>
      <vt:lpstr>建築物データ</vt:lpstr>
      <vt:lpstr>ゲスト登録</vt:lpstr>
      <vt:lpstr>→旧書式</vt:lpstr>
      <vt:lpstr>第三面（旧）</vt:lpstr>
      <vt:lpstr>第四面(旧)</vt:lpstr>
      <vt:lpstr>第五面 (旧)</vt:lpstr>
      <vt:lpstr>第六面 (旧)</vt:lpstr>
      <vt:lpstr>第七面 (旧)</vt:lpstr>
      <vt:lpstr>第八面 (旧)</vt:lpstr>
      <vt:lpstr>委任状!Print_Area</vt:lpstr>
      <vt:lpstr>事前シート!Print_Area</vt:lpstr>
      <vt:lpstr>初期画面!Print_Area</vt:lpstr>
      <vt:lpstr>申込書!Print_Area</vt:lpstr>
      <vt:lpstr>第一面!Print_Area</vt:lpstr>
      <vt:lpstr>'第一面（変更）'!Print_Area</vt:lpstr>
      <vt:lpstr>第五面!Print_Area</vt:lpstr>
      <vt:lpstr>'第五面 (旧)'!Print_Area</vt:lpstr>
      <vt:lpstr>第三面!Print_Area</vt:lpstr>
      <vt:lpstr>'第三面（旧）'!Print_Area</vt:lpstr>
      <vt:lpstr>第四面!Print_Area</vt:lpstr>
      <vt:lpstr>第七面!Print_Area</vt:lpstr>
      <vt:lpstr>'第七面 (旧)'!Print_Area</vt:lpstr>
      <vt:lpstr>第二面!Print_Area</vt:lpstr>
      <vt:lpstr>'第二面（複数建築主）'!Print_Area</vt:lpstr>
      <vt:lpstr>'第二面（複数申請者）'!Print_Area</vt:lpstr>
      <vt:lpstr>'第二面（複数設計者）'!Print_Area</vt:lpstr>
      <vt:lpstr>第八面!Print_Area</vt:lpstr>
      <vt:lpstr>'第八面 (旧)'!Print_Area</vt:lpstr>
      <vt:lpstr>第六面!Print_Area</vt:lpstr>
      <vt:lpstr>'第六面 (旧)'!Print_Area</vt:lpstr>
      <vt:lpstr>郵送先!Print_Area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TKC</dc:creator>
  <cp:lastModifiedBy>Fukunaga</cp:lastModifiedBy>
  <cp:lastPrinted>2025-05-13T05:19:57Z</cp:lastPrinted>
  <dcterms:created xsi:type="dcterms:W3CDTF">2023-06-14T04:35:46Z</dcterms:created>
  <dcterms:modified xsi:type="dcterms:W3CDTF">2025-08-09T02:38:43Z</dcterms:modified>
</cp:coreProperties>
</file>